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/>
  <mc:AlternateContent xmlns:mc="http://schemas.openxmlformats.org/markup-compatibility/2006">
    <mc:Choice Requires="x15">
      <x15ac:absPath xmlns:x15ac="http://schemas.microsoft.com/office/spreadsheetml/2010/11/ac" url="https://unimelbcloud.sharepoint.com/teams/RDS.RCI/Shared Documents/APPII/Fellowships/Lugton/2024/"/>
    </mc:Choice>
  </mc:AlternateContent>
  <xr:revisionPtr revIDLastSave="49" documentId="8_{05F08ADD-8587-420A-9BA5-23FDC4AC65B7}" xr6:coauthVersionLast="47" xr6:coauthVersionMax="47" xr10:uidLastSave="{72F723C6-C24F-4AA0-86AF-0F535C76CB3F}"/>
  <bookViews>
    <workbookView xWindow="-120" yWindow="-120" windowWidth="29040" windowHeight="15840" xr2:uid="{00000000-000D-0000-FFFF-FFFF00000000}"/>
  </bookViews>
  <sheets>
    <sheet name="Sheet1" sheetId="1" r:id="rId1"/>
    <sheet name="content control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H23" i="1"/>
  <c r="D4" i="1"/>
  <c r="F12" i="1" l="1"/>
  <c r="H12" i="1" s="1"/>
  <c r="H22" i="1" s="1"/>
  <c r="F18" i="1"/>
  <c r="H18" i="1" s="1"/>
  <c r="F19" i="1"/>
  <c r="H19" i="1" s="1"/>
  <c r="F20" i="1"/>
  <c r="H20" i="1" s="1"/>
  <c r="F13" i="1"/>
  <c r="H13" i="1" s="1"/>
  <c r="F14" i="1"/>
  <c r="H14" i="1" s="1"/>
  <c r="F15" i="1"/>
  <c r="H15" i="1" s="1"/>
  <c r="F16" i="1"/>
  <c r="H16" i="1" s="1"/>
  <c r="F17" i="1"/>
  <c r="H17" i="1" s="1"/>
</calcChain>
</file>

<file path=xl/sharedStrings.xml><?xml version="1.0" encoding="utf-8"?>
<sst xmlns="http://schemas.openxmlformats.org/spreadsheetml/2006/main" count="39" uniqueCount="31">
  <si>
    <t>MLF EER calculator</t>
  </si>
  <si>
    <t xml:space="preserve">5-15 years post graduate as of </t>
  </si>
  <si>
    <t>5 years =</t>
  </si>
  <si>
    <t>days</t>
  </si>
  <si>
    <t>PhD Award Date dd/mm/yyyy</t>
  </si>
  <si>
    <t xml:space="preserve">Days needed to ensure eligibility </t>
  </si>
  <si>
    <t xml:space="preserve">Select an interruption type from drop down list </t>
  </si>
  <si>
    <t>Details of interruption if applicable</t>
  </si>
  <si>
    <t>Date interruption commenced dd/mm/yyyy</t>
  </si>
  <si>
    <t>Date interruption concluded dd/mm/yyyy</t>
  </si>
  <si>
    <t xml:space="preserve">Total days </t>
  </si>
  <si>
    <t>FTE of interruption eg 0.5, 0.75, 1 - time spent outside of research</t>
  </si>
  <si>
    <t>Total FTE days</t>
  </si>
  <si>
    <t xml:space="preserve">EXAMPLE: Career interruption type </t>
  </si>
  <si>
    <t xml:space="preserve">Non-research employment </t>
  </si>
  <si>
    <t>Employed as  a veterinarian outside academia</t>
  </si>
  <si>
    <t xml:space="preserve">Career interruption type </t>
  </si>
  <si>
    <t>Total interruption claimed</t>
  </si>
  <si>
    <t>Total interruption needed</t>
  </si>
  <si>
    <t>content controls</t>
  </si>
  <si>
    <t xml:space="preserve">Career interruption options -IE 3.6 a) to i)  </t>
  </si>
  <si>
    <t>Unemployment</t>
  </si>
  <si>
    <t>Non-research employment</t>
  </si>
  <si>
    <t>Limited or no access to facilities and resources—such as through workplace interruptions</t>
  </si>
  <si>
    <t>Disaster management and recovery </t>
  </si>
  <si>
    <t>Misadventure</t>
  </si>
  <si>
    <t>Medical conditions</t>
  </si>
  <si>
    <t>Disability</t>
  </si>
  <si>
    <t>Caring and parental responsibilities</t>
  </si>
  <si>
    <t>Community obligations, including Aboriginal and/or Torres Strait Islander cultural practices and protocols. 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</si>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</sst>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0" fontId="2" fillId="0" borderId="0" xfId="0" applyFont="1"/>
    <xf numFmtId="0" fontId="1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wrapText="1"/>
    </xf>
    <xf numFmtId="0" fontId="1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14" fontId="6" fillId="0" borderId="0" xfId="0" applyNumberFormat="1" applyFont="1"/>
    <xf numFmtId="0" fontId="6" fillId="0" borderId="0" xfId="0" applyFont="1"/>
    <xf numFmtId="1" fontId="0" fillId="3" borderId="11" xfId="0" applyNumberFormat="1" applyFill="1" applyBorder="1"/>
    <xf numFmtId="14" fontId="8" fillId="0" borderId="0" xfId="0" applyNumberFormat="1" applyFont="1"/>
    <xf numFmtId="0" fontId="0" fillId="0" borderId="0" xfId="0" applyAlignment="1">
      <alignment horizontal="right"/>
    </xf>
    <xf numFmtId="14" fontId="4" fillId="3" borderId="0" xfId="0" applyNumberFormat="1" applyFont="1" applyFill="1"/>
    <xf numFmtId="0" fontId="9" fillId="3" borderId="0" xfId="0" applyFont="1" applyFill="1" applyAlignment="1">
      <alignment horizontal="center"/>
    </xf>
    <xf numFmtId="0" fontId="1" fillId="5" borderId="1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" fontId="0" fillId="3" borderId="1" xfId="0" applyNumberFormat="1" applyFill="1" applyBorder="1"/>
    <xf numFmtId="0" fontId="10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1">
    <cellStyle name="Normal" xfId="0" builtinId="0"/>
  </cellStyles>
  <dxfs count="4">
    <dxf>
      <font>
        <color theme="4" tint="0.59996337778862885"/>
      </font>
    </dxf>
    <dxf>
      <font>
        <color theme="4" tint="0.59996337778862885"/>
      </font>
    </dxf>
    <dxf>
      <fill>
        <patternFill>
          <bgColor rgb="FF92D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workbookViewId="0">
      <selection activeCell="C25" sqref="C25"/>
    </sheetView>
  </sheetViews>
  <sheetFormatPr defaultColWidth="9.140625" defaultRowHeight="15"/>
  <cols>
    <col min="1" max="1" width="34.140625" customWidth="1"/>
    <col min="2" max="2" width="61.85546875" customWidth="1"/>
    <col min="3" max="3" width="56.42578125" bestFit="1" customWidth="1"/>
    <col min="4" max="4" width="16.140625" bestFit="1" customWidth="1"/>
    <col min="5" max="5" width="16.5703125" customWidth="1"/>
    <col min="6" max="6" width="10.7109375" customWidth="1"/>
    <col min="7" max="7" width="26.5703125" customWidth="1"/>
    <col min="8" max="8" width="13.28515625" customWidth="1"/>
    <col min="9" max="9" width="14.28515625" customWidth="1"/>
  </cols>
  <sheetData>
    <row r="1" spans="1:11" ht="42.75" thickBot="1">
      <c r="A1" s="37" t="s">
        <v>0</v>
      </c>
      <c r="B1" s="38"/>
      <c r="C1" s="38"/>
      <c r="D1" s="38"/>
      <c r="E1" s="38"/>
      <c r="F1" s="38"/>
      <c r="G1" s="38"/>
      <c r="H1" s="39"/>
      <c r="I1" s="20"/>
      <c r="J1" s="18"/>
      <c r="K1" s="18"/>
    </row>
    <row r="2" spans="1:11" ht="28.5">
      <c r="A2" s="2"/>
      <c r="I2" s="17"/>
      <c r="J2" s="18"/>
      <c r="K2" s="18"/>
    </row>
    <row r="3" spans="1:11" ht="18.75">
      <c r="A3" s="3"/>
      <c r="B3" s="5"/>
      <c r="C3" s="21" t="s">
        <v>1</v>
      </c>
      <c r="D3" s="22">
        <v>43604</v>
      </c>
      <c r="I3" s="18"/>
      <c r="J3" s="18"/>
      <c r="K3" s="18"/>
    </row>
    <row r="4" spans="1:11" ht="15.75">
      <c r="A4" s="3"/>
      <c r="B4" s="4"/>
      <c r="C4" s="21" t="s">
        <v>2</v>
      </c>
      <c r="D4" s="23">
        <f>5*365</f>
        <v>1825</v>
      </c>
      <c r="E4" t="s">
        <v>3</v>
      </c>
      <c r="I4" s="18"/>
      <c r="J4" s="18"/>
      <c r="K4" s="18"/>
    </row>
    <row r="5" spans="1:11">
      <c r="A5" s="3" t="s">
        <v>4</v>
      </c>
      <c r="B5" s="25">
        <v>36526</v>
      </c>
      <c r="C5" s="1"/>
      <c r="I5" s="18"/>
      <c r="J5" s="18"/>
      <c r="K5" s="18"/>
    </row>
    <row r="6" spans="1:11">
      <c r="A6" s="3" t="s">
        <v>5</v>
      </c>
      <c r="B6" s="27">
        <f>B5-$D$3+D4</f>
        <v>-5253</v>
      </c>
      <c r="I6" s="18"/>
      <c r="J6" s="18"/>
      <c r="K6" s="18"/>
    </row>
    <row r="7" spans="1:11">
      <c r="I7" s="18"/>
      <c r="J7" s="18"/>
      <c r="K7" s="18"/>
    </row>
    <row r="8" spans="1:11">
      <c r="A8" s="29"/>
      <c r="B8" s="30"/>
      <c r="C8" s="30"/>
      <c r="D8" s="31"/>
      <c r="E8" s="31"/>
      <c r="F8" s="31"/>
      <c r="G8" s="31"/>
      <c r="H8" s="32"/>
      <c r="I8" s="18"/>
      <c r="J8" s="18"/>
      <c r="K8" s="18"/>
    </row>
    <row r="9" spans="1:11">
      <c r="A9" s="33"/>
      <c r="B9" s="34"/>
      <c r="C9" s="34"/>
      <c r="D9" s="35"/>
      <c r="E9" s="35"/>
      <c r="F9" s="35"/>
      <c r="G9" s="35"/>
      <c r="H9" s="36"/>
    </row>
    <row r="10" spans="1:11" s="8" customFormat="1" ht="60.75">
      <c r="A10" s="7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</row>
    <row r="11" spans="1:11" s="8" customFormat="1">
      <c r="A11" s="9" t="s">
        <v>13</v>
      </c>
      <c r="B11" s="10" t="s">
        <v>14</v>
      </c>
      <c r="C11" s="10" t="s">
        <v>15</v>
      </c>
      <c r="D11" s="11">
        <v>39814</v>
      </c>
      <c r="E11" s="11">
        <v>39873</v>
      </c>
      <c r="F11" s="10">
        <v>59</v>
      </c>
      <c r="G11" s="10">
        <v>0.5</v>
      </c>
      <c r="H11" s="10">
        <v>29.5</v>
      </c>
    </row>
    <row r="12" spans="1:11">
      <c r="A12" s="3" t="s">
        <v>16</v>
      </c>
      <c r="B12" s="24"/>
      <c r="C12" s="24"/>
      <c r="D12" s="25"/>
      <c r="E12" s="25"/>
      <c r="F12" s="6">
        <f>DATEDIF(D12,E12,"d")</f>
        <v>0</v>
      </c>
      <c r="G12" s="26"/>
      <c r="H12" s="6">
        <f t="shared" ref="H12:H20" si="0">F12*G12</f>
        <v>0</v>
      </c>
    </row>
    <row r="13" spans="1:11">
      <c r="A13" s="3" t="s">
        <v>16</v>
      </c>
      <c r="B13" s="24"/>
      <c r="C13" s="24"/>
      <c r="D13" s="25"/>
      <c r="E13" s="25"/>
      <c r="F13" s="6">
        <f t="shared" ref="F13:F17" si="1">DATEDIF(D13,E13,"d")</f>
        <v>0</v>
      </c>
      <c r="G13" s="26"/>
      <c r="H13" s="6">
        <f t="shared" si="0"/>
        <v>0</v>
      </c>
    </row>
    <row r="14" spans="1:11">
      <c r="A14" s="3" t="s">
        <v>16</v>
      </c>
      <c r="B14" s="24"/>
      <c r="C14" s="24"/>
      <c r="D14" s="25"/>
      <c r="E14" s="25"/>
      <c r="F14" s="6">
        <f t="shared" si="1"/>
        <v>0</v>
      </c>
      <c r="G14" s="26"/>
      <c r="H14" s="6">
        <f t="shared" si="0"/>
        <v>0</v>
      </c>
    </row>
    <row r="15" spans="1:11">
      <c r="A15" s="3" t="s">
        <v>16</v>
      </c>
      <c r="B15" s="24"/>
      <c r="C15" s="24"/>
      <c r="D15" s="25"/>
      <c r="E15" s="25"/>
      <c r="F15" s="6">
        <f t="shared" si="1"/>
        <v>0</v>
      </c>
      <c r="G15" s="26"/>
      <c r="H15" s="6">
        <f t="shared" si="0"/>
        <v>0</v>
      </c>
    </row>
    <row r="16" spans="1:11">
      <c r="A16" s="3" t="s">
        <v>16</v>
      </c>
      <c r="B16" s="24"/>
      <c r="C16" s="24"/>
      <c r="D16" s="25"/>
      <c r="E16" s="25"/>
      <c r="F16" s="6">
        <f t="shared" si="1"/>
        <v>0</v>
      </c>
      <c r="G16" s="26"/>
      <c r="H16" s="6">
        <f t="shared" si="0"/>
        <v>0</v>
      </c>
    </row>
    <row r="17" spans="1:8">
      <c r="A17" s="3" t="s">
        <v>16</v>
      </c>
      <c r="B17" s="24"/>
      <c r="C17" s="24"/>
      <c r="D17" s="25"/>
      <c r="E17" s="25"/>
      <c r="F17" s="6">
        <f t="shared" si="1"/>
        <v>0</v>
      </c>
      <c r="G17" s="26"/>
      <c r="H17" s="6">
        <f t="shared" si="0"/>
        <v>0</v>
      </c>
    </row>
    <row r="18" spans="1:8">
      <c r="A18" s="3" t="s">
        <v>16</v>
      </c>
      <c r="B18" s="24"/>
      <c r="C18" s="24"/>
      <c r="D18" s="25"/>
      <c r="E18" s="25"/>
      <c r="F18" s="6">
        <f t="shared" ref="F18:F20" si="2">DATEDIF(D18,E18,"d")</f>
        <v>0</v>
      </c>
      <c r="G18" s="26"/>
      <c r="H18" s="6">
        <f t="shared" si="0"/>
        <v>0</v>
      </c>
    </row>
    <row r="19" spans="1:8">
      <c r="A19" s="3" t="s">
        <v>16</v>
      </c>
      <c r="B19" s="24"/>
      <c r="C19" s="24"/>
      <c r="D19" s="25"/>
      <c r="E19" s="25"/>
      <c r="F19" s="6">
        <f t="shared" si="2"/>
        <v>0</v>
      </c>
      <c r="G19" s="26"/>
      <c r="H19" s="6">
        <f t="shared" si="0"/>
        <v>0</v>
      </c>
    </row>
    <row r="20" spans="1:8">
      <c r="A20" s="3" t="s">
        <v>16</v>
      </c>
      <c r="B20" s="24"/>
      <c r="C20" s="24"/>
      <c r="D20" s="25"/>
      <c r="E20" s="25"/>
      <c r="F20" s="6">
        <f t="shared" si="2"/>
        <v>0</v>
      </c>
      <c r="G20" s="26"/>
      <c r="H20" s="6">
        <f t="shared" si="0"/>
        <v>0</v>
      </c>
    </row>
    <row r="21" spans="1:8" ht="15.75" thickBot="1"/>
    <row r="22" spans="1:8" ht="21">
      <c r="G22" s="12" t="s">
        <v>17</v>
      </c>
      <c r="H22" s="13">
        <f>SUM(H12:H21)</f>
        <v>0</v>
      </c>
    </row>
    <row r="23" spans="1:8" ht="15.75" thickBot="1">
      <c r="G23" s="14" t="s">
        <v>18</v>
      </c>
      <c r="H23" s="19">
        <f>SUM(B6)</f>
        <v>-5253</v>
      </c>
    </row>
    <row r="24" spans="1:8">
      <c r="G24" s="15"/>
      <c r="H24" s="16"/>
    </row>
  </sheetData>
  <dataConsolidate/>
  <mergeCells count="2">
    <mergeCell ref="A8:H9"/>
    <mergeCell ref="A1:H1"/>
  </mergeCells>
  <conditionalFormatting sqref="H22">
    <cfRule type="cellIs" dxfId="3" priority="4" operator="lessThan">
      <formula>$B$6</formula>
    </cfRule>
    <cfRule type="cellIs" dxfId="2" priority="5" operator="greaterThanOrEqual">
      <formula>$B$6</formula>
    </cfRule>
  </conditionalFormatting>
  <conditionalFormatting sqref="B6">
    <cfRule type="cellIs" dxfId="1" priority="2" operator="equal">
      <formula>37316</formula>
    </cfRule>
  </conditionalFormatting>
  <conditionalFormatting sqref="H23">
    <cfRule type="cellIs" dxfId="0" priority="1" operator="equal">
      <formula>37316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400995-E78A-43C2-BF6C-2F85A7971569}">
          <x14:formula1>
            <xm:f>'content controls'!$D$3:$D$12</xm:f>
          </x14:formula1>
          <xm:sqref>B12:B20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75AD2-ED3E-425E-B9DC-FF4BB229EB71}">
  <dimension ref="A1:D12"/>
  <sheetViews>
    <sheetView workbookViewId="0">
      <selection activeCell="D20" sqref="D20"/>
    </sheetView>
  </sheetViews>
  <sheetFormatPr defaultRowHeight="15"/>
  <cols>
    <col min="1" max="1" width="15.7109375" bestFit="1" customWidth="1"/>
    <col min="4" max="4" width="61.5703125" customWidth="1"/>
  </cols>
  <sheetData>
    <row r="1" spans="1:4" ht="15" customHeight="1">
      <c r="A1" t="s">
        <v>19</v>
      </c>
    </row>
    <row r="2" spans="1:4" ht="15" customHeight="1">
      <c r="D2" t="s">
        <v>20</v>
      </c>
    </row>
    <row r="3" spans="1:4" ht="15" customHeight="1">
      <c r="D3" s="28" t="s">
        <v>21</v>
      </c>
    </row>
    <row r="4" spans="1:4" ht="15" customHeight="1">
      <c r="D4" s="28" t="s">
        <v>22</v>
      </c>
    </row>
    <row r="5" spans="1:4" ht="15" customHeight="1">
      <c r="D5" s="28" t="s">
        <v>23</v>
      </c>
    </row>
    <row r="6" spans="1:4" ht="15" customHeight="1">
      <c r="D6" s="28" t="s">
        <v>24</v>
      </c>
    </row>
    <row r="7" spans="1:4" ht="15" customHeight="1">
      <c r="D7" s="28" t="s">
        <v>25</v>
      </c>
    </row>
    <row r="8" spans="1:4" ht="15" customHeight="1">
      <c r="D8" s="28" t="s">
        <v>26</v>
      </c>
    </row>
    <row r="9" spans="1:4" ht="15" customHeight="1">
      <c r="D9" s="28" t="s">
        <v>27</v>
      </c>
    </row>
    <row r="10" spans="1:4" ht="15" customHeight="1">
      <c r="D10" s="28" t="s">
        <v>28</v>
      </c>
    </row>
    <row r="11" spans="1:4" ht="15" customHeight="1">
      <c r="D11" s="28" t="s">
        <v>29</v>
      </c>
    </row>
    <row r="12" spans="1:4" ht="15.75">
      <c r="D12" s="28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32BC6998B39A4C98F80DE1341386D5" ma:contentTypeVersion="15" ma:contentTypeDescription="Create a new document." ma:contentTypeScope="" ma:versionID="3ac8b8a845fbd9ff340992cb6dd2537a">
  <xsd:schema xmlns:xsd="http://www.w3.org/2001/XMLSchema" xmlns:xs="http://www.w3.org/2001/XMLSchema" xmlns:p="http://schemas.microsoft.com/office/2006/metadata/properties" xmlns:ns2="099f3f64-142f-4cc0-ae09-f793cb544f6a" xmlns:ns3="6c1311b1-b96b-4f5b-830e-1fc5337b6a3d" targetNamespace="http://schemas.microsoft.com/office/2006/metadata/properties" ma:root="true" ma:fieldsID="df1b6612d4ca4f198c4ba2c4d3279a6e" ns2:_="" ns3:_="">
    <xsd:import namespace="099f3f64-142f-4cc0-ae09-f793cb544f6a"/>
    <xsd:import namespace="6c1311b1-b96b-4f5b-830e-1fc5337b6a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f3f64-142f-4cc0-ae09-f793cb544f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6243f07-27ce-4acf-81bf-77f614c8b6ce}" ma:internalName="TaxCatchAll" ma:showField="CatchAllData" ma:web="099f3f64-142f-4cc0-ae09-f793cb544f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311b1-b96b-4f5b-830e-1fc5337b6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b163b37-248a-4bdb-8038-6e8df1cc47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c1311b1-b96b-4f5b-830e-1fc5337b6a3d">
      <Terms xmlns="http://schemas.microsoft.com/office/infopath/2007/PartnerControls"/>
    </lcf76f155ced4ddcb4097134ff3c332f>
    <TaxCatchAll xmlns="099f3f64-142f-4cc0-ae09-f793cb544f6a" xsi:nil="true"/>
  </documentManagement>
</p:properties>
</file>

<file path=customXml/itemProps1.xml><?xml version="1.0" encoding="utf-8"?>
<ds:datastoreItem xmlns:ds="http://schemas.openxmlformats.org/officeDocument/2006/customXml" ds:itemID="{D987F5C7-8C0C-4570-BEE9-8C26BC0B41A8}"/>
</file>

<file path=customXml/itemProps2.xml><?xml version="1.0" encoding="utf-8"?>
<ds:datastoreItem xmlns:ds="http://schemas.openxmlformats.org/officeDocument/2006/customXml" ds:itemID="{791F857A-62B8-4585-B32F-43227E2BE7D5}"/>
</file>

<file path=customXml/itemProps3.xml><?xml version="1.0" encoding="utf-8"?>
<ds:datastoreItem xmlns:ds="http://schemas.openxmlformats.org/officeDocument/2006/customXml" ds:itemID="{C990F6B0-BFA6-48EB-A1E6-2C70A692A9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University of Melbourne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Mount</dc:creator>
  <cp:keywords/>
  <dc:description/>
  <cp:lastModifiedBy>Lanny Sandler</cp:lastModifiedBy>
  <cp:revision/>
  <dcterms:created xsi:type="dcterms:W3CDTF">2016-10-26T00:44:27Z</dcterms:created>
  <dcterms:modified xsi:type="dcterms:W3CDTF">2023-03-22T05:11:14Z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0x0101005066CCAF6B68984D926954675AF8E043</vt:lpwstr>
  </property>
  <property fmtid="{D5CDD505-2E9C-101B-9397-08002B2CF9AE}" pid="3" name="MediaServiceImageTags">
    <vt:lpwstr/>
  </property>
</Properties>
</file>