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https://unimelbcloud.sharepoint.com/teams/RDS.RCI/Shared Documents/RDS/Grants/RIG/2026 commencing in 2027/1.0 Admin/"/>
    </mc:Choice>
  </mc:AlternateContent>
  <xr:revisionPtr revIDLastSave="1" documentId="8_{ACCDF79E-AC9E-43D1-BA4B-F43F572B7C42}" xr6:coauthVersionLast="47" xr6:coauthVersionMax="47" xr10:uidLastSave="{A2DB7C4D-854A-4E1E-8E46-5E21015383CF}"/>
  <bookViews>
    <workbookView xWindow="6810" yWindow="4890" windowWidth="20610" windowHeight="15735" xr2:uid="{00000000-000D-0000-FFFF-FFFF00000000}"/>
  </bookViews>
  <sheets>
    <sheet name="Career Interuption Calculator" sheetId="1" r:id="rId1"/>
    <sheet name="RIG Cells explanation" sheetId="4" r:id="rId2"/>
    <sheet name="Help Sheet" sheetId="2"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3" i="1" l="1"/>
  <c r="J13" i="1" s="1"/>
  <c r="H14" i="1"/>
  <c r="I14" i="1" s="1"/>
  <c r="H15" i="1"/>
  <c r="J15" i="1" s="1"/>
  <c r="H16" i="1"/>
  <c r="I16" i="1" s="1"/>
  <c r="H17" i="1"/>
  <c r="J17" i="1" s="1"/>
  <c r="H18" i="1"/>
  <c r="J18" i="1" s="1"/>
  <c r="H19" i="1"/>
  <c r="J19" i="1" s="1"/>
  <c r="H20" i="1"/>
  <c r="J20" i="1" s="1"/>
  <c r="H21" i="1"/>
  <c r="I21" i="1" s="1"/>
  <c r="H12" i="1"/>
  <c r="I12" i="1" s="1"/>
  <c r="I15" i="1" l="1"/>
  <c r="J16" i="1"/>
  <c r="J14" i="1"/>
  <c r="I20" i="1"/>
  <c r="I19" i="1"/>
  <c r="I18" i="1"/>
  <c r="I17" i="1"/>
  <c r="J21" i="1"/>
  <c r="J12" i="1"/>
  <c r="F13" i="1"/>
  <c r="I13" i="1" s="1"/>
  <c r="F14" i="1"/>
  <c r="F15" i="1"/>
  <c r="F16" i="1"/>
  <c r="F17" i="1"/>
  <c r="F18" i="1"/>
  <c r="F19" i="1"/>
  <c r="F20" i="1"/>
  <c r="F21" i="1"/>
  <c r="J23" i="1" l="1"/>
  <c r="J24" i="1" s="1"/>
  <c r="F12" i="1"/>
  <c r="F21" i="2" l="1"/>
  <c r="J21" i="2" s="1"/>
  <c r="F20" i="2"/>
  <c r="J20" i="2" s="1"/>
  <c r="F19" i="2"/>
  <c r="J19" i="2" s="1"/>
  <c r="F18" i="2"/>
  <c r="J18" i="2" s="1"/>
  <c r="F17" i="2"/>
  <c r="J17" i="2" s="1"/>
  <c r="F16" i="2"/>
  <c r="J16" i="2" s="1"/>
  <c r="F15" i="2"/>
  <c r="J15" i="2" s="1"/>
  <c r="F14" i="2"/>
  <c r="J14" i="2" s="1"/>
  <c r="F13" i="2"/>
  <c r="J13" i="2" s="1"/>
  <c r="B7" i="2"/>
  <c r="J23" i="2" l="1"/>
  <c r="J24" i="2" s="1"/>
</calcChain>
</file>

<file path=xl/sharedStrings.xml><?xml version="1.0" encoding="utf-8"?>
<sst xmlns="http://schemas.openxmlformats.org/spreadsheetml/2006/main" count="171" uniqueCount="123">
  <si>
    <t>Health conditions (including mental health)</t>
  </si>
  <si>
    <t>Unemployment or employment that offered no provision for research</t>
  </si>
  <si>
    <t>Disability (temporary or permanent)</t>
  </si>
  <si>
    <t>Disaster management and recovery</t>
  </si>
  <si>
    <t>Limited or no access to facilities and resources—such as through workplace interruptions or lack of access to facilities</t>
  </si>
  <si>
    <t>Community obligations under Aboriginal and/or Torres Strait Islander cultural practices and protocols</t>
  </si>
  <si>
    <t xml:space="preserve">Gender affirmation </t>
  </si>
  <si>
    <t>Parental Leave</t>
  </si>
  <si>
    <t>Other extraordinary/unanticipated life events.</t>
  </si>
  <si>
    <t xml:space="preserve"> Researcher Impetus Grants - Disruptions Calculator</t>
  </si>
  <si>
    <t>Opening Eligibilty Period</t>
  </si>
  <si>
    <t xml:space="preserve"> 25 June 2021</t>
  </si>
  <si>
    <t>Closing Eligibility Period</t>
  </si>
  <si>
    <t>Date of PhD Conferral</t>
  </si>
  <si>
    <t xml:space="preserve">Days needed to ensure eligibility </t>
  </si>
  <si>
    <t>`</t>
  </si>
  <si>
    <r>
      <rPr>
        <sz val="11"/>
        <color rgb="FF000000"/>
        <rFont val="Arial"/>
        <family val="2"/>
      </rPr>
      <t xml:space="preserve">Use this form to document career disruptions or exceptional circumstances that impeded your research productivity or career trajectory, and to confirm that you have the requisite number of days of disruption in order to apply for the RIG scheme. 
Disruptions must have occurred or continued </t>
    </r>
    <r>
      <rPr>
        <b/>
        <sz val="11"/>
        <color rgb="FF000000"/>
        <rFont val="Arial"/>
        <family val="2"/>
      </rPr>
      <t xml:space="preserve">between 25 June 2021 and 25 June 2026 </t>
    </r>
    <r>
      <rPr>
        <sz val="11"/>
        <color rgb="FF000000"/>
        <rFont val="Arial"/>
        <family val="2"/>
      </rPr>
      <t xml:space="preserve">(i.e., within the prior five years to the application closing date). 
Each period of career disruption must be significant (a minimum of 90 consecutive days), and dates in the calculator must not overlap so that no periods of time are counted twice (despite the possibility, in reality, of overlapping interruptions).
</t>
    </r>
    <r>
      <rPr>
        <sz val="11"/>
        <color rgb="FFFF0000"/>
        <rFont val="Arial"/>
        <family val="2"/>
      </rPr>
      <t xml:space="preserve">Complete the calculator below to confirm your eligibility for the RIG scheme, then add the relevant details to your faculty confirmation form and the RIG application form, detailing the period(s) of time when you effectively had less than 0.4FTE (i.e. less than 2 days per week) of research opportunity within your employment.
</t>
    </r>
    <r>
      <rPr>
        <sz val="11"/>
        <color rgb="FF000000"/>
        <rFont val="Arial"/>
        <family val="2"/>
      </rPr>
      <t xml:space="preserve">Eligibility based on disruption is a threshold consideration, to be discussed and confirmed at the Faculty-level (typically in discussion with the Associate Dean, Diversity &amp; Inclusion) and will not be formally assessed by the central selection committee. 
Further information regarding career disruption can be found in Part 4 of the </t>
    </r>
    <r>
      <rPr>
        <b/>
        <i/>
        <sz val="11"/>
        <color rgb="FFFF0000"/>
        <rFont val="Arial"/>
        <family val="2"/>
      </rPr>
      <t>RIG Guidelines 2026 for Research Impetus Grants commencing in 2027</t>
    </r>
    <r>
      <rPr>
        <sz val="11"/>
        <color rgb="FF000000"/>
        <rFont val="Arial"/>
        <family val="2"/>
      </rPr>
      <t>.
Each period of career interruption/disruption must be significant (a minimum of 90 consecutive days) and not overlapping; and have occured after the conferral of your PhD.</t>
    </r>
  </si>
  <si>
    <t>Disruption Type 
(Select from drop down menu)</t>
  </si>
  <si>
    <t>Details of disruption</t>
  </si>
  <si>
    <t>Date disruption commenced dd/mm/yyyy</t>
  </si>
  <si>
    <t>Date disruption concluded dd/mm/yyyy</t>
  </si>
  <si>
    <t xml:space="preserve">Total days </t>
  </si>
  <si>
    <t>Research allocation FTE during this period
(max. 0.39)</t>
  </si>
  <si>
    <t>Eligibility decision: “Does this disruption period independently meet all RIG/EER eligibility criteria?” (Auto filled)</t>
  </si>
  <si>
    <t>How many interruption days from this row may be claimed for eligibility purposes? (Auto filled)</t>
  </si>
  <si>
    <t>Eligible disruption days (claimed)</t>
  </si>
  <si>
    <t>Research employment with less than 40% of time allocated to research</t>
  </si>
  <si>
    <t>Lecturer position that included only 0.1FTE research time (i.e. 1/2 a day per week)</t>
  </si>
  <si>
    <t>Total disruption days claimed</t>
  </si>
  <si>
    <t>AM I ELIGIBLE?</t>
  </si>
  <si>
    <t>Career Interruption Calculator — Column Guide (RIG / EER)</t>
  </si>
  <si>
    <t>Column</t>
  </si>
  <si>
    <t>Explanation</t>
  </si>
  <si>
    <t>D — Start Date</t>
  </si>
  <si>
    <t>Date the interruption commenced (DD/MM/YYYY). May be before 25 June 2021 but must be after PhD conferral. Used to determine how much of the interruption falls within the eligibility window.</t>
  </si>
  <si>
    <t>E — End Date</t>
  </si>
  <si>
    <t>Date the interruption concluded (DD/MM/YYYY). May extend beyond the eligibility window; however, days after 25 June 2026 are excluded. Used with Column E to calculate total and eligible days.</t>
  </si>
  <si>
    <t>F — Total Consecutive Days</t>
  </si>
  <si>
    <t>Automatically calculated. Shows the total number of consecutive calendar days between the start and end dates, including days outside the eligibility window. This column is informational only and does not determine eligibility.</t>
  </si>
  <si>
    <t>G — Research Allocation FTE</t>
  </si>
  <si>
    <t>Proportion of time allocated to research during the interruption. Values below 0.4 FTE may count as an interruption; values of 0.4 FTE or higher do not. No pro‑rata calculation is applied.</t>
  </si>
  <si>
    <t>H — Eligible Interruption? (Yes / No)</t>
  </si>
  <si>
    <r>
      <t xml:space="preserve">Automatically calculated (locked). Indicates whether the interruption can be treated as eligible. A row returns “Yes” only if the research allocation is below 0.4 FTE </t>
    </r>
    <r>
      <rPr>
        <b/>
        <sz val="11"/>
        <color theme="1"/>
        <rFont val="Arial"/>
        <family val="2"/>
      </rPr>
      <t>and</t>
    </r>
    <r>
      <rPr>
        <sz val="11"/>
        <color theme="1"/>
        <rFont val="Arial"/>
        <family val="2"/>
      </rPr>
      <t xml:space="preserve"> the eligible portion within the window contains at least 90 consecutive days.</t>
    </r>
  </si>
  <si>
    <t>I — Interruption Definition Check</t>
  </si>
  <si>
    <t>Disruption days are counted inclusively. Both the start date and end date are counted as disruption days if they fall within the eligibility timeframe. A single‑day disruption counts as one (1) day. Hence, this cell counts 1 day more than cells in column I</t>
  </si>
  <si>
    <t>J — Eligible Disruption Days Claimed</t>
  </si>
  <si>
    <t>Automatically calculated (locked). Returns the number of consecutive eligible days within the eligibility window if Column I = Yes; otherwise returns 0. This is the only column that flows into totals and final eligibility calculations.</t>
  </si>
  <si>
    <t>Example 1 — Ineligible (research allocation too high)</t>
  </si>
  <si>
    <t>Entry</t>
  </si>
  <si>
    <t>Although this disruption extends for more than 90 consecutive days within the eligibility window, the researcher’s research allocation is 0.5 FTE, which is above the 0.4 FTE threshold.
Under the scheme rules, periods where research allocation is 0.4 FTE or higher do not meet the definition of an interruption, regardless of duration. Therefore, the disruption is ineligible.</t>
  </si>
  <si>
    <t>181 days</t>
  </si>
  <si>
    <t>Example 2 — Eligible (parental leave with phased return &lt; 0.4 FTE)</t>
  </si>
  <si>
    <t>This is a continuous period entirely within the eligibility window where the researcher’s research allocation remains below 0.4 FTE. The disruption lasts well in excess of 90 consecutive days and therefore meets both the duration and allocation requirements.
The full eligible period may be claimed as an eligible interruption.</t>
  </si>
  <si>
    <t>184 days</t>
  </si>
  <si>
    <t>H — Eligible Interruption?</t>
  </si>
  <si>
    <t>Yes</t>
  </si>
  <si>
    <t>Example 3 — Ineligible (fewer than 90 consecutive days)</t>
  </si>
  <si>
    <t>This disruption falls entirely within the eligibility window, and the researcher’s research allocation is below 0.4 FTE. However, the total duration is approximately 89 consecutive days, which is less than the required minimum of 90 consecutive days.
Because the minimum duration threshold is not met, the disruption cannot be treated as eligible, and no days may be claimed.</t>
  </si>
  <si>
    <t>69 days</t>
  </si>
  <si>
    <t>No</t>
  </si>
  <si>
    <t>&lt; 0.4 FTE</t>
  </si>
  <si>
    <t>J — Eligible Interruption Days Claimed</t>
  </si>
  <si>
    <t>Example 4 — Eligible disruption (started before, continued during the eligibility window)</t>
  </si>
  <si>
    <t>Although this disruption commenced before the eligibility window opened on 25 June 2021, it continued into the eligibility window. The period from 25 June 2021 to 30 September 2021 includes more than 90 consecutive calendar days during which the researcher had no research allocation (&lt;0.4 FTE). Only the days within the eligibility window are counted, but because those days exceed 90 consecutive days, the disruption is treated as an eligible interruption.</t>
  </si>
  <si>
    <t>214 days</t>
  </si>
  <si>
    <t>Example 5 — Eligible (entirely within window)</t>
  </si>
  <si>
    <t>This disruption occurs entirely within the eligibility window and lasts for more than 90 consecutive days. During this period, the researcher’s research allocation remained below 0.4 FTE, meeting the interruption definition.
As both the duration and research allocation criteria are satisfied, the full eligible period is counted as an eligible disruption.</t>
  </si>
  <si>
    <t>153 days</t>
  </si>
  <si>
    <t>Disruption due to international relocation</t>
  </si>
  <si>
    <t>Parental leave</t>
  </si>
  <si>
    <t xml:space="preserve">Primary care of a child up to 16 (2 years maximum per child and inclusive of parental leave). </t>
  </si>
  <si>
    <t>Disability</t>
  </si>
  <si>
    <t>Medical conditions</t>
  </si>
  <si>
    <t>Medical or mental health conditions</t>
  </si>
  <si>
    <t>Limited or no access to facilities and resources – such as through workplace interruptions</t>
  </si>
  <si>
    <t>Unemployment</t>
  </si>
  <si>
    <t>Employment that offered no provision for research</t>
  </si>
  <si>
    <t>Community obligations, including Aboriginal and/or Torres Strait Islander cultural practices and protocols.</t>
  </si>
  <si>
    <t>Other</t>
  </si>
  <si>
    <t>Career interruption calculator - Help Sheet</t>
  </si>
  <si>
    <t>PhD Award Date dd/mm/yyyy</t>
  </si>
  <si>
    <t xml:space="preserve">Interruption Type 
(Select from drop down menu)
</t>
  </si>
  <si>
    <t>Details of interruption if applicable</t>
  </si>
  <si>
    <t>What supporting documentary evidence will be provided in the application form?</t>
  </si>
  <si>
    <t>Date interruption commenced dd/mm/yyyy</t>
  </si>
  <si>
    <t>Date interruption concluded dd/mm/yyyy</t>
  </si>
  <si>
    <t>Total days</t>
  </si>
  <si>
    <t>Employment FTE for this period (for info only - not used for EER calculation)</t>
  </si>
  <si>
    <t>Can this period  be treated as an interruption for eligibility purposes? (Auto filled)</t>
  </si>
  <si>
    <t>Eligible interruption days (claimed)</t>
  </si>
  <si>
    <t>worked 10% (0.1) on research in a Lecturer position</t>
  </si>
  <si>
    <t>Employment offer letter</t>
  </si>
  <si>
    <t>Total interruption claimed</t>
  </si>
  <si>
    <t>Steps</t>
  </si>
  <si>
    <t>Additional Comments &amp; Notes</t>
  </si>
  <si>
    <t>Eligibility Determination
1. "Eligible" if number in H24 is black (positive)
2. "Not Eligible" if number (additional days required) in H24 is red (negative)</t>
  </si>
  <si>
    <t>Step 1</t>
  </si>
  <si>
    <t xml:space="preserve">Click on Cell B6. Type in your PhD award date in the following numerical format: (DD/MM/YYYY). </t>
  </si>
  <si>
    <t>Step 2</t>
  </si>
  <si>
    <r>
      <t>Column A - using the</t>
    </r>
    <r>
      <rPr>
        <sz val="11"/>
        <color theme="1"/>
        <rFont val="Calibri"/>
        <family val="2"/>
        <scheme val="minor"/>
      </rPr>
      <t xml:space="preserve"> dropdown arrow on the far right of the cell,</t>
    </r>
    <r>
      <rPr>
        <sz val="11"/>
        <color rgb="FF000000"/>
        <rFont val="Calibri"/>
        <family val="2"/>
        <scheme val="minor"/>
      </rPr>
      <t xml:space="preserve"> select the type of interruption. 
Each interruption type incurred should be listed in a different line.</t>
    </r>
  </si>
  <si>
    <t>Definitions and calculations</t>
  </si>
  <si>
    <t>Step 3</t>
  </si>
  <si>
    <t>Manually enter in the details of your interruption. Provide enough details to ensure the EER committee can understand the interruption.</t>
  </si>
  <si>
    <t>Research allocation threshold (0.4 FTE)</t>
  </si>
  <si>
    <r>
      <t xml:space="preserve">For EERs in RDS schemes, a period counts as an interruption for eligibility purposes if the applicant’s research allocation during that period was less than 0.4 FTE (i.e. less than 2 days per week). If research allocation is less than 0.4 FTE, the full number of calendar days for the period may be claimed as an interruption. No pro‑rata or fractional calculation is required, and it does not matter whether the applicant was employed full-time or part-time, or whether the research allocation was 0.1 vs 0.3 FTE - any value below 0.4 FTE is treated the same for eligbility purposes.                                                                                                                                                                                          </t>
    </r>
    <r>
      <rPr>
        <b/>
        <sz val="11"/>
        <color rgb="FFFF0000"/>
        <rFont val="Calibri"/>
        <family val="2"/>
        <scheme val="minor"/>
      </rPr>
      <t>A period that meets this definition may be treated as an interruption; however, for scheme eligibility purposes, interruption periods must also meet minimum duration and timing requirements as specified in the scheme guidelines.</t>
    </r>
  </si>
  <si>
    <t>Step 4</t>
  </si>
  <si>
    <t xml:space="preserve">Type your interruption period dates in columns D &amp; E. The total days for the interruption period are calculated in column F. 
</t>
  </si>
  <si>
    <t>Step 5</t>
  </si>
  <si>
    <t>Enter the research allocation (FTE) for each period in column G. If the research allocation changed across time, enter each period on a separate line. Any period with research allocation less than 0.4 FTE will be treated as an interruption period and the full number of days will appear in column J.</t>
  </si>
  <si>
    <t>Step 6</t>
  </si>
  <si>
    <t>Complete Column H to provide supporting information for the EER committee. (This information is not used in the EER calculation, but is useful for the EER committee).</t>
  </si>
  <si>
    <t>Example of Interruption Type</t>
  </si>
  <si>
    <t>Example (including role and FTE)</t>
  </si>
  <si>
    <t xml:space="preserve">Full time (1FTE) caring responsibilities </t>
  </si>
  <si>
    <t>Primary carer of a dependent child (up to 2 years per child)</t>
  </si>
  <si>
    <t>Time spent caring for child - Up to two years, inclusive of parental
leave, for each dependent child. (If required, an additional period of time commensurate with the interruption can be calimed with evidence.)</t>
  </si>
  <si>
    <t>Teaching role (non-research)</t>
  </si>
  <si>
    <t>Teaching-only role (i.e., 0% workload allocation to research) at 0.8 FTE - The full number of days for the period can be claimed as interruption (no pro‑rata).</t>
  </si>
  <si>
    <t>Research employment (at fractional FTE) with less than 40% of time allocated to research</t>
  </si>
  <si>
    <t xml:space="preserve">Lecturer position at 0.4 FTE with 10% time allocation to research - Eligible as the research allocation is less than 0.4 FTE. The full number of days for the period can be claimed as interruption (no pro‑rata).
</t>
  </si>
  <si>
    <t>Research employment (at 1FTE) with less than 40% of time allocated to research</t>
  </si>
  <si>
    <t>Example: 1.0 FTE appointment with 30% time allocation to research (i.e. research allocation = 0.3 FTE) - Eligible since the research allocation is less than 0.4 FTE. The full number of days for the period can be claimed as interruption (no pro‑rata).</t>
  </si>
  <si>
    <t xml:space="preserve">Caring responsibilities (with reduced research opportunity as a result)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</si>
</sst>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Red]\(#,##0.00\)"/>
    <numFmt numFmtId="165" formatCode="dd/mm/yyyy;@"/>
    <numFmt numFmtId="166" formatCode="[$-F800]dddd\,\ mmmm\ dd\,\ yyyy"/>
  </numFmts>
  <fonts count="27" x14ac:knownFonts="1">
    <font>
      <sz val="11"/>
      <color theme="1"/>
      <name val="Calibri"/>
      <family val="2"/>
      <scheme val="minor"/>
    </font>
    <font>
      <sz val="11"/>
      <color theme="1"/>
      <name val="Arial"/>
      <family val="2"/>
    </font>
    <font>
      <sz val="11"/>
      <color theme="1"/>
      <name val="Arial"/>
      <family val="2"/>
    </font>
    <font>
      <sz val="11"/>
      <color theme="1"/>
      <name val="Arial"/>
      <family val="2"/>
    </font>
    <font>
      <b/>
      <sz val="11"/>
      <color theme="1"/>
      <name val="Calibri"/>
      <family val="2"/>
      <scheme val="minor"/>
    </font>
    <font>
      <b/>
      <sz val="22"/>
      <color theme="1"/>
      <name val="Calibri"/>
      <family val="2"/>
      <scheme val="minor"/>
    </font>
    <font>
      <b/>
      <i/>
      <sz val="11"/>
      <color theme="1"/>
      <name val="Calibri"/>
      <family val="2"/>
      <scheme val="minor"/>
    </font>
    <font>
      <b/>
      <sz val="16"/>
      <color theme="1"/>
      <name val="Calibri"/>
      <family val="2"/>
      <scheme val="minor"/>
    </font>
    <font>
      <sz val="11"/>
      <color rgb="FFFF0000"/>
      <name val="Calibri"/>
      <family val="2"/>
      <scheme val="minor"/>
    </font>
    <font>
      <b/>
      <sz val="32"/>
      <color theme="1"/>
      <name val="Calibri"/>
      <family val="2"/>
      <scheme val="minor"/>
    </font>
    <font>
      <b/>
      <sz val="10"/>
      <color rgb="FF454545"/>
      <name val="Ubuntu Light"/>
      <family val="2"/>
    </font>
    <font>
      <sz val="11"/>
      <color rgb="FF000000"/>
      <name val="Calibri"/>
      <family val="2"/>
      <scheme val="minor"/>
    </font>
    <font>
      <sz val="14"/>
      <color rgb="FF000000"/>
      <name val="Calibri"/>
      <family val="2"/>
    </font>
    <font>
      <b/>
      <sz val="11"/>
      <color rgb="FFFF0000"/>
      <name val="Calibri"/>
      <family val="2"/>
      <scheme val="minor"/>
    </font>
    <font>
      <sz val="11"/>
      <name val="Calibri"/>
      <family val="2"/>
      <scheme val="minor"/>
    </font>
    <font>
      <b/>
      <sz val="11"/>
      <name val="Calibri"/>
      <family val="2"/>
      <scheme val="minor"/>
    </font>
    <font>
      <b/>
      <i/>
      <sz val="11"/>
      <name val="Calibri"/>
      <family val="2"/>
      <scheme val="minor"/>
    </font>
    <font>
      <b/>
      <sz val="12"/>
      <color theme="1"/>
      <name val="Arial"/>
      <family val="2"/>
    </font>
    <font>
      <sz val="8"/>
      <color theme="1"/>
      <name val="Arial"/>
      <family val="2"/>
    </font>
    <font>
      <b/>
      <sz val="11"/>
      <color theme="1"/>
      <name val="Arial"/>
      <family val="2"/>
    </font>
    <font>
      <sz val="12"/>
      <color rgb="FF000000"/>
      <name val="Arial"/>
      <family val="2"/>
    </font>
    <font>
      <b/>
      <sz val="14"/>
      <color theme="1"/>
      <name val="Calibri"/>
      <family val="2"/>
      <scheme val="minor"/>
    </font>
    <font>
      <b/>
      <sz val="28"/>
      <color theme="1"/>
      <name val="Calibri"/>
      <family val="2"/>
      <scheme val="minor"/>
    </font>
    <font>
      <sz val="11"/>
      <color rgb="FF000000"/>
      <name val="Arial"/>
      <family val="2"/>
    </font>
    <font>
      <b/>
      <sz val="11"/>
      <color rgb="FF000000"/>
      <name val="Arial"/>
      <family val="2"/>
    </font>
    <font>
      <sz val="11"/>
      <color rgb="FFFF0000"/>
      <name val="Arial"/>
      <family val="2"/>
    </font>
    <font>
      <b/>
      <i/>
      <sz val="11"/>
      <color rgb="FFFF0000"/>
      <name val="Arial"/>
      <family val="2"/>
    </font>
  </fonts>
  <fills count="12">
    <fill>
      <patternFill patternType="none"/>
    </fill>
    <fill>
      <patternFill patternType="gray125"/>
    </fill>
    <fill>
      <patternFill patternType="solid">
        <fgColor theme="0" tint="-0.14999847407452621"/>
        <bgColor indexed="64"/>
      </patternFill>
    </fill>
    <fill>
      <patternFill patternType="solid">
        <fgColor theme="4" tint="0.59999389629810485"/>
        <bgColor indexed="64"/>
      </patternFill>
    </fill>
    <fill>
      <patternFill patternType="solid">
        <fgColor theme="0"/>
        <bgColor indexed="64"/>
      </patternFill>
    </fill>
    <fill>
      <patternFill patternType="solid">
        <fgColor theme="9" tint="0.59999389629810485"/>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2"/>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9" tint="0.39997558519241921"/>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diagonal/>
    </border>
    <border>
      <left style="medium">
        <color indexed="64"/>
      </left>
      <right/>
      <top style="medium">
        <color rgb="FF000000"/>
      </top>
      <bottom style="medium">
        <color rgb="FF000000"/>
      </bottom>
      <diagonal/>
    </border>
    <border>
      <left style="medium">
        <color indexed="64"/>
      </left>
      <right style="medium">
        <color rgb="FF000000"/>
      </right>
      <top style="medium">
        <color rgb="FF000000"/>
      </top>
      <bottom style="medium">
        <color rgb="FF000000"/>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medium">
        <color rgb="FF000000"/>
      </left>
      <right style="thin">
        <color indexed="64"/>
      </right>
      <top/>
      <bottom/>
      <diagonal/>
    </border>
    <border>
      <left style="thin">
        <color indexed="64"/>
      </left>
      <right style="thin">
        <color indexed="64"/>
      </right>
      <top/>
      <bottom/>
      <diagonal/>
    </border>
    <border>
      <left style="thin">
        <color indexed="64"/>
      </left>
      <right style="medium">
        <color rgb="FF000000"/>
      </right>
      <top/>
      <bottom/>
      <diagonal/>
    </border>
  </borders>
  <cellStyleXfs count="1">
    <xf numFmtId="0" fontId="0" fillId="0" borderId="0"/>
  </cellStyleXfs>
  <cellXfs count="145">
    <xf numFmtId="0" fontId="0" fillId="0" borderId="0" xfId="0"/>
    <xf numFmtId="14" fontId="0" fillId="0" borderId="0" xfId="0" applyNumberFormat="1"/>
    <xf numFmtId="0" fontId="5" fillId="0" borderId="0" xfId="0" applyFont="1"/>
    <xf numFmtId="0" fontId="4" fillId="3" borderId="1" xfId="0" applyFont="1" applyFill="1" applyBorder="1"/>
    <xf numFmtId="0" fontId="0" fillId="3" borderId="1" xfId="0" applyFill="1" applyBorder="1"/>
    <xf numFmtId="0" fontId="0" fillId="0" borderId="0" xfId="0" applyAlignment="1">
      <alignment wrapText="1"/>
    </xf>
    <xf numFmtId="0" fontId="6" fillId="2" borderId="1" xfId="0" applyFont="1" applyFill="1" applyBorder="1" applyAlignment="1">
      <alignment wrapText="1"/>
    </xf>
    <xf numFmtId="14" fontId="6" fillId="2" borderId="1" xfId="0" applyNumberFormat="1" applyFont="1" applyFill="1" applyBorder="1" applyAlignment="1">
      <alignment wrapText="1"/>
    </xf>
    <xf numFmtId="0" fontId="4" fillId="3" borderId="8" xfId="0" applyFont="1" applyFill="1" applyBorder="1" applyAlignment="1">
      <alignment horizontal="center" vertical="center"/>
    </xf>
    <xf numFmtId="0" fontId="4" fillId="4" borderId="0" xfId="0" applyFont="1" applyFill="1"/>
    <xf numFmtId="0" fontId="0" fillId="4" borderId="0" xfId="0" applyFill="1"/>
    <xf numFmtId="14" fontId="8" fillId="0" borderId="0" xfId="0" applyNumberFormat="1" applyFont="1"/>
    <xf numFmtId="0" fontId="8" fillId="0" borderId="0" xfId="0" applyFont="1"/>
    <xf numFmtId="1" fontId="0" fillId="3" borderId="1" xfId="0" applyNumberFormat="1" applyFill="1" applyBorder="1"/>
    <xf numFmtId="14" fontId="0" fillId="5" borderId="1" xfId="0" applyNumberFormat="1" applyFill="1" applyBorder="1"/>
    <xf numFmtId="0" fontId="0" fillId="5" borderId="1" xfId="0" applyFill="1" applyBorder="1"/>
    <xf numFmtId="0" fontId="7" fillId="0" borderId="9" xfId="0" applyFont="1" applyBorder="1" applyAlignment="1">
      <alignment horizontal="center" vertical="center"/>
    </xf>
    <xf numFmtId="0" fontId="10" fillId="0" borderId="0" xfId="0" applyFont="1" applyAlignment="1">
      <alignment vertical="center" wrapText="1"/>
    </xf>
    <xf numFmtId="0" fontId="11" fillId="0" borderId="0" xfId="0" applyFont="1"/>
    <xf numFmtId="14" fontId="11" fillId="0" borderId="0" xfId="0" applyNumberFormat="1" applyFont="1"/>
    <xf numFmtId="164" fontId="0" fillId="3" borderId="10" xfId="0" applyNumberFormat="1" applyFill="1" applyBorder="1" applyAlignment="1">
      <alignment horizontal="center" vertical="center"/>
    </xf>
    <xf numFmtId="0" fontId="4" fillId="0" borderId="0" xfId="0" applyFont="1"/>
    <xf numFmtId="0" fontId="4" fillId="3" borderId="1" xfId="0" applyFont="1" applyFill="1" applyBorder="1" applyAlignment="1">
      <alignment horizontal="left" vertical="top" wrapText="1"/>
    </xf>
    <xf numFmtId="165" fontId="0" fillId="5" borderId="1" xfId="0" applyNumberFormat="1" applyFill="1" applyBorder="1"/>
    <xf numFmtId="0" fontId="4" fillId="6" borderId="17" xfId="0" applyFont="1" applyFill="1" applyBorder="1" applyAlignment="1">
      <alignment horizontal="left" vertical="top"/>
    </xf>
    <xf numFmtId="0" fontId="4" fillId="6" borderId="18" xfId="0" applyFont="1" applyFill="1" applyBorder="1" applyAlignment="1">
      <alignment horizontal="left" vertical="top"/>
    </xf>
    <xf numFmtId="0" fontId="0" fillId="0" borderId="19" xfId="0" applyBorder="1" applyAlignment="1">
      <alignment horizontal="left" vertical="top" wrapText="1"/>
    </xf>
    <xf numFmtId="0" fontId="0" fillId="0" borderId="18" xfId="0" applyBorder="1" applyAlignment="1">
      <alignment horizontal="left" vertical="top" wrapText="1"/>
    </xf>
    <xf numFmtId="0" fontId="0" fillId="0" borderId="20" xfId="0" applyBorder="1" applyAlignment="1">
      <alignment horizontal="left" vertical="top" wrapText="1"/>
    </xf>
    <xf numFmtId="0" fontId="11" fillId="0" borderId="21" xfId="0" applyFont="1" applyBorder="1" applyAlignment="1">
      <alignment vertical="top" wrapText="1"/>
    </xf>
    <xf numFmtId="0" fontId="0" fillId="0" borderId="26" xfId="0" applyBorder="1" applyAlignment="1">
      <alignment horizontal="left" vertical="top" wrapText="1"/>
    </xf>
    <xf numFmtId="0" fontId="0" fillId="0" borderId="28" xfId="0" applyBorder="1" applyAlignment="1">
      <alignment horizontal="left" vertical="top" wrapText="1"/>
    </xf>
    <xf numFmtId="0" fontId="0" fillId="0" borderId="0" xfId="0" applyAlignment="1">
      <alignment horizontal="left" vertical="top" wrapText="1"/>
    </xf>
    <xf numFmtId="0" fontId="4" fillId="8" borderId="8" xfId="0" applyFont="1" applyFill="1" applyBorder="1" applyAlignment="1">
      <alignment horizontal="left" vertical="top" wrapText="1"/>
    </xf>
    <xf numFmtId="0" fontId="4" fillId="8" borderId="9" xfId="0" applyFont="1" applyFill="1" applyBorder="1" applyAlignment="1">
      <alignment horizontal="left" vertical="top" wrapText="1"/>
    </xf>
    <xf numFmtId="0" fontId="13" fillId="0" borderId="0" xfId="0" applyFont="1"/>
    <xf numFmtId="0" fontId="13" fillId="0" borderId="0" xfId="0" applyFont="1" applyAlignment="1">
      <alignment vertical="top"/>
    </xf>
    <xf numFmtId="0" fontId="13" fillId="0" borderId="0" xfId="0" applyFont="1" applyAlignment="1">
      <alignment vertical="center"/>
    </xf>
    <xf numFmtId="0" fontId="4" fillId="3" borderId="35" xfId="0" applyFont="1" applyFill="1" applyBorder="1" applyAlignment="1">
      <alignment horizontal="center" vertical="center"/>
    </xf>
    <xf numFmtId="0" fontId="4" fillId="3" borderId="4" xfId="0" applyFont="1" applyFill="1" applyBorder="1" applyAlignment="1">
      <alignment horizontal="center" vertical="center" wrapText="1"/>
    </xf>
    <xf numFmtId="0" fontId="14" fillId="0" borderId="26" xfId="0" applyFont="1" applyBorder="1" applyAlignment="1">
      <alignment horizontal="left" vertical="top" wrapText="1"/>
    </xf>
    <xf numFmtId="0" fontId="14" fillId="0" borderId="34" xfId="0" applyFont="1" applyBorder="1" applyAlignment="1">
      <alignment horizontal="left" vertical="top" wrapText="1"/>
    </xf>
    <xf numFmtId="0" fontId="8" fillId="0" borderId="0" xfId="0" applyFont="1" applyAlignment="1">
      <alignment horizontal="left" vertical="top" wrapText="1"/>
    </xf>
    <xf numFmtId="0" fontId="8" fillId="0" borderId="0" xfId="0" applyFont="1" applyAlignment="1">
      <alignment wrapText="1"/>
    </xf>
    <xf numFmtId="0" fontId="0" fillId="0" borderId="0" xfId="0" applyAlignment="1">
      <alignment vertical="center" wrapText="1"/>
    </xf>
    <xf numFmtId="0" fontId="14" fillId="0" borderId="21" xfId="0" applyFont="1" applyBorder="1" applyAlignment="1">
      <alignment vertical="top" wrapText="1"/>
    </xf>
    <xf numFmtId="0" fontId="14" fillId="0" borderId="27" xfId="0" applyFont="1" applyBorder="1" applyAlignment="1">
      <alignment vertical="top" wrapText="1"/>
    </xf>
    <xf numFmtId="0" fontId="14" fillId="0" borderId="29" xfId="0" applyFont="1" applyBorder="1" applyAlignment="1">
      <alignment horizontal="left" vertical="top" wrapText="1"/>
    </xf>
    <xf numFmtId="0" fontId="14" fillId="0" borderId="34" xfId="0" applyFont="1" applyBorder="1" applyAlignment="1">
      <alignment vertical="top" wrapText="1"/>
    </xf>
    <xf numFmtId="0" fontId="14" fillId="0" borderId="34" xfId="0" applyFont="1" applyBorder="1" applyAlignment="1">
      <alignment horizontal="left" vertical="top"/>
    </xf>
    <xf numFmtId="0" fontId="14" fillId="0" borderId="30" xfId="0" applyFont="1" applyBorder="1" applyAlignment="1">
      <alignment horizontal="left" vertical="top" wrapText="1"/>
    </xf>
    <xf numFmtId="0" fontId="14" fillId="0" borderId="10" xfId="0" applyFont="1" applyBorder="1" applyAlignment="1">
      <alignment horizontal="left" vertical="top" wrapText="1"/>
    </xf>
    <xf numFmtId="0" fontId="14" fillId="5" borderId="1" xfId="0" applyFont="1" applyFill="1" applyBorder="1" applyAlignment="1">
      <alignment horizontal="left" vertical="top"/>
    </xf>
    <xf numFmtId="0" fontId="0" fillId="5" borderId="1" xfId="0" applyFill="1" applyBorder="1" applyAlignment="1">
      <alignment horizontal="left" vertical="top"/>
    </xf>
    <xf numFmtId="0" fontId="6" fillId="2" borderId="1" xfId="0" applyFont="1" applyFill="1" applyBorder="1" applyAlignment="1">
      <alignment horizontal="center" wrapText="1"/>
    </xf>
    <xf numFmtId="0" fontId="0" fillId="2" borderId="1" xfId="0" applyFill="1" applyBorder="1"/>
    <xf numFmtId="0" fontId="4" fillId="3" borderId="17" xfId="0" applyFont="1" applyFill="1" applyBorder="1" applyAlignment="1">
      <alignment horizontal="center" vertical="center" wrapText="1"/>
    </xf>
    <xf numFmtId="0" fontId="7" fillId="0" borderId="36" xfId="0" applyFont="1" applyBorder="1" applyAlignment="1">
      <alignment horizontal="center" vertical="center"/>
    </xf>
    <xf numFmtId="15" fontId="0" fillId="0" borderId="0" xfId="0" applyNumberFormat="1"/>
    <xf numFmtId="2" fontId="0" fillId="0" borderId="0" xfId="0" applyNumberFormat="1"/>
    <xf numFmtId="0" fontId="18" fillId="0" borderId="0" xfId="0" applyFont="1"/>
    <xf numFmtId="0" fontId="18" fillId="0" borderId="0" xfId="0" applyFont="1" applyAlignment="1">
      <alignment vertical="center"/>
    </xf>
    <xf numFmtId="0" fontId="4" fillId="3" borderId="14" xfId="0" applyFont="1" applyFill="1" applyBorder="1"/>
    <xf numFmtId="166" fontId="0" fillId="0" borderId="37" xfId="0" applyNumberFormat="1" applyBorder="1" applyAlignment="1">
      <alignment horizontal="right"/>
    </xf>
    <xf numFmtId="164" fontId="7" fillId="3" borderId="29" xfId="0" applyNumberFormat="1" applyFont="1" applyFill="1" applyBorder="1" applyAlignment="1">
      <alignment horizontal="center" vertical="center"/>
    </xf>
    <xf numFmtId="0" fontId="3" fillId="0" borderId="0" xfId="0" applyFont="1"/>
    <xf numFmtId="0" fontId="19" fillId="0" borderId="0" xfId="0" applyFont="1" applyAlignment="1">
      <alignment vertical="center"/>
    </xf>
    <xf numFmtId="0" fontId="19" fillId="0" borderId="0" xfId="0" applyFont="1" applyAlignment="1">
      <alignment horizontal="left" vertical="center"/>
    </xf>
    <xf numFmtId="0" fontId="19" fillId="10" borderId="1" xfId="0" applyFont="1" applyFill="1" applyBorder="1" applyAlignment="1">
      <alignment horizontal="left" vertical="center" wrapText="1"/>
    </xf>
    <xf numFmtId="0" fontId="19" fillId="11" borderId="1" xfId="0" applyFont="1" applyFill="1" applyBorder="1" applyAlignment="1">
      <alignment horizontal="center" vertical="center" wrapText="1"/>
    </xf>
    <xf numFmtId="0" fontId="19" fillId="11" borderId="1" xfId="0" applyFont="1" applyFill="1" applyBorder="1" applyAlignment="1">
      <alignment horizontal="left" vertical="center" wrapText="1"/>
    </xf>
    <xf numFmtId="0" fontId="19" fillId="11" borderId="16" xfId="0" applyFont="1" applyFill="1" applyBorder="1" applyAlignment="1">
      <alignment horizontal="center" vertical="center" wrapText="1"/>
    </xf>
    <xf numFmtId="166" fontId="0" fillId="0" borderId="41" xfId="0" applyNumberFormat="1" applyBorder="1" applyAlignment="1">
      <alignment horizontal="right"/>
    </xf>
    <xf numFmtId="0" fontId="2" fillId="0" borderId="0" xfId="0" applyFont="1"/>
    <xf numFmtId="0" fontId="2" fillId="0" borderId="1" xfId="0" applyFont="1" applyBorder="1" applyAlignment="1">
      <alignment vertical="center" wrapText="1"/>
    </xf>
    <xf numFmtId="14" fontId="2" fillId="0" borderId="1" xfId="0" applyNumberFormat="1" applyFont="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Alignment="1">
      <alignment vertical="center"/>
    </xf>
    <xf numFmtId="0" fontId="2" fillId="0" borderId="0" xfId="0" applyFont="1" applyAlignment="1">
      <alignment horizontal="left"/>
    </xf>
    <xf numFmtId="166" fontId="0" fillId="10" borderId="37" xfId="0" applyNumberFormat="1" applyFill="1" applyBorder="1" applyAlignment="1">
      <alignment horizontal="right"/>
    </xf>
    <xf numFmtId="1" fontId="0" fillId="0" borderId="23" xfId="0" applyNumberFormat="1" applyBorder="1"/>
    <xf numFmtId="0" fontId="6" fillId="2" borderId="44" xfId="0" applyFont="1" applyFill="1" applyBorder="1" applyAlignment="1">
      <alignment horizontal="left" vertical="top" wrapText="1"/>
    </xf>
    <xf numFmtId="0" fontId="6" fillId="2" borderId="45" xfId="0" applyFont="1" applyFill="1" applyBorder="1" applyAlignment="1">
      <alignment horizontal="left" vertical="top" wrapText="1"/>
    </xf>
    <xf numFmtId="14" fontId="16" fillId="2" borderId="45" xfId="0" applyNumberFormat="1" applyFont="1" applyFill="1" applyBorder="1" applyAlignment="1">
      <alignment wrapText="1"/>
    </xf>
    <xf numFmtId="0" fontId="6" fillId="2" borderId="45" xfId="0" applyFont="1" applyFill="1" applyBorder="1" applyAlignment="1">
      <alignment wrapText="1"/>
    </xf>
    <xf numFmtId="0" fontId="6" fillId="2" borderId="45" xfId="0" applyFont="1" applyFill="1" applyBorder="1" applyAlignment="1">
      <alignment horizontal="center" wrapText="1"/>
    </xf>
    <xf numFmtId="0" fontId="6" fillId="2" borderId="46" xfId="0" applyFont="1" applyFill="1" applyBorder="1" applyAlignment="1">
      <alignment wrapText="1"/>
    </xf>
    <xf numFmtId="0" fontId="14" fillId="5" borderId="47" xfId="0" applyFont="1" applyFill="1" applyBorder="1" applyAlignment="1">
      <alignment horizontal="left" vertical="top"/>
    </xf>
    <xf numFmtId="0" fontId="6" fillId="2" borderId="48" xfId="0" applyFont="1" applyFill="1" applyBorder="1" applyAlignment="1">
      <alignment wrapText="1"/>
    </xf>
    <xf numFmtId="0" fontId="0" fillId="5" borderId="47" xfId="0" applyFill="1" applyBorder="1" applyAlignment="1">
      <alignment horizontal="left" vertical="top"/>
    </xf>
    <xf numFmtId="0" fontId="0" fillId="5" borderId="49" xfId="0" applyFill="1" applyBorder="1" applyAlignment="1">
      <alignment horizontal="left" vertical="top"/>
    </xf>
    <xf numFmtId="0" fontId="0" fillId="5" borderId="50" xfId="0" applyFill="1" applyBorder="1" applyAlignment="1">
      <alignment horizontal="left" vertical="top"/>
    </xf>
    <xf numFmtId="14" fontId="0" fillId="5" borderId="50" xfId="0" applyNumberFormat="1" applyFill="1" applyBorder="1"/>
    <xf numFmtId="0" fontId="0" fillId="3" borderId="50" xfId="0" applyFill="1" applyBorder="1"/>
    <xf numFmtId="0" fontId="0" fillId="5" borderId="50" xfId="0" applyFill="1" applyBorder="1"/>
    <xf numFmtId="0" fontId="6" fillId="2" borderId="50" xfId="0" applyFont="1" applyFill="1" applyBorder="1" applyAlignment="1">
      <alignment wrapText="1"/>
    </xf>
    <xf numFmtId="0" fontId="6" fillId="2" borderId="50" xfId="0" applyFont="1" applyFill="1" applyBorder="1" applyAlignment="1">
      <alignment horizontal="center" wrapText="1"/>
    </xf>
    <xf numFmtId="0" fontId="6" fillId="2" borderId="51" xfId="0" applyFont="1" applyFill="1" applyBorder="1" applyAlignment="1">
      <alignment wrapText="1"/>
    </xf>
    <xf numFmtId="0" fontId="4" fillId="3" borderId="52" xfId="0" applyFont="1" applyFill="1" applyBorder="1" applyAlignment="1">
      <alignment horizontal="center" vertical="center" wrapText="1"/>
    </xf>
    <xf numFmtId="0" fontId="4" fillId="3" borderId="53" xfId="0" applyFont="1" applyFill="1" applyBorder="1" applyAlignment="1">
      <alignment horizontal="center" vertical="center" wrapText="1"/>
    </xf>
    <xf numFmtId="0" fontId="15" fillId="3" borderId="53" xfId="0" applyFont="1" applyFill="1" applyBorder="1" applyAlignment="1">
      <alignment horizontal="center" vertical="center" wrapText="1"/>
    </xf>
    <xf numFmtId="0" fontId="13" fillId="3" borderId="0" xfId="0" applyFont="1" applyFill="1" applyAlignment="1">
      <alignment vertical="center" wrapText="1"/>
    </xf>
    <xf numFmtId="0" fontId="13" fillId="3" borderId="53" xfId="0" applyFont="1" applyFill="1" applyBorder="1" applyAlignment="1">
      <alignment horizontal="center" vertical="center" wrapText="1"/>
    </xf>
    <xf numFmtId="0" fontId="4" fillId="3" borderId="54" xfId="0" applyFont="1" applyFill="1" applyBorder="1" applyAlignment="1">
      <alignment horizontal="center" vertical="center" wrapText="1"/>
    </xf>
    <xf numFmtId="0" fontId="22" fillId="0" borderId="38" xfId="0" applyFont="1" applyBorder="1" applyAlignment="1">
      <alignment horizontal="center"/>
    </xf>
    <xf numFmtId="0" fontId="22" fillId="0" borderId="42" xfId="0" applyFont="1" applyBorder="1" applyAlignment="1">
      <alignment horizontal="center"/>
    </xf>
    <xf numFmtId="0" fontId="22" fillId="0" borderId="43" xfId="0" applyFont="1" applyBorder="1" applyAlignment="1">
      <alignment horizontal="center"/>
    </xf>
    <xf numFmtId="0" fontId="21" fillId="3" borderId="11" xfId="0" applyFont="1" applyFill="1" applyBorder="1" applyAlignment="1">
      <alignment horizontal="center" vertical="center" wrapText="1"/>
    </xf>
    <xf numFmtId="0" fontId="21" fillId="3" borderId="12" xfId="0" applyFont="1" applyFill="1" applyBorder="1" applyAlignment="1">
      <alignment horizontal="center" vertical="center" wrapText="1"/>
    </xf>
    <xf numFmtId="0" fontId="21" fillId="3" borderId="13" xfId="0" applyFont="1" applyFill="1" applyBorder="1" applyAlignment="1">
      <alignment horizontal="center" vertical="center" wrapText="1"/>
    </xf>
    <xf numFmtId="0" fontId="23" fillId="0" borderId="38" xfId="0" applyFont="1" applyBorder="1" applyAlignment="1">
      <alignment horizontal="left" vertical="top" wrapText="1"/>
    </xf>
    <xf numFmtId="0" fontId="20" fillId="0" borderId="39" xfId="0" applyFont="1" applyBorder="1" applyAlignment="1">
      <alignment horizontal="left" vertical="top" wrapText="1"/>
    </xf>
    <xf numFmtId="0" fontId="20" fillId="0" borderId="40" xfId="0" applyFont="1" applyBorder="1" applyAlignment="1">
      <alignment horizontal="left" vertical="top" wrapText="1"/>
    </xf>
    <xf numFmtId="0" fontId="17" fillId="0" borderId="0" xfId="0" applyFont="1" applyAlignment="1">
      <alignment horizontal="center" vertical="center"/>
    </xf>
    <xf numFmtId="0" fontId="2" fillId="0" borderId="1" xfId="0" applyFont="1" applyBorder="1" applyAlignment="1">
      <alignment horizontal="left" vertical="top" wrapText="1"/>
    </xf>
    <xf numFmtId="0" fontId="9" fillId="0" borderId="11" xfId="0" applyFont="1" applyBorder="1" applyAlignment="1">
      <alignment horizontal="center"/>
    </xf>
    <xf numFmtId="0" fontId="9" fillId="0" borderId="12" xfId="0" applyFont="1" applyBorder="1" applyAlignment="1">
      <alignment horizontal="center"/>
    </xf>
    <xf numFmtId="0" fontId="9" fillId="0" borderId="13" xfId="0" applyFont="1" applyBorder="1" applyAlignment="1">
      <alignment horizontal="center"/>
    </xf>
    <xf numFmtId="0" fontId="12" fillId="0" borderId="3" xfId="0" applyFont="1" applyBorder="1" applyAlignment="1">
      <alignment horizontal="left" vertical="top" wrapText="1"/>
    </xf>
    <xf numFmtId="0" fontId="0" fillId="0" borderId="4" xfId="0" applyBorder="1" applyAlignment="1">
      <alignment horizontal="left" vertical="top" wrapText="1"/>
    </xf>
    <xf numFmtId="0" fontId="0" fillId="0" borderId="4" xfId="0" applyBorder="1" applyAlignment="1">
      <alignment horizontal="left" vertical="top"/>
    </xf>
    <xf numFmtId="0" fontId="0" fillId="0" borderId="5" xfId="0" applyBorder="1" applyAlignment="1">
      <alignment horizontal="left" vertical="top"/>
    </xf>
    <xf numFmtId="0" fontId="0" fillId="0" borderId="6" xfId="0" applyBorder="1" applyAlignment="1">
      <alignment horizontal="left" vertical="top" wrapText="1"/>
    </xf>
    <xf numFmtId="0" fontId="0" fillId="0" borderId="2" xfId="0" applyBorder="1" applyAlignment="1">
      <alignment horizontal="left" vertical="top" wrapText="1"/>
    </xf>
    <xf numFmtId="0" fontId="0" fillId="0" borderId="2" xfId="0" applyBorder="1" applyAlignment="1">
      <alignment horizontal="left" vertical="top"/>
    </xf>
    <xf numFmtId="0" fontId="0" fillId="0" borderId="7" xfId="0" applyBorder="1" applyAlignment="1">
      <alignment horizontal="left" vertical="top"/>
    </xf>
    <xf numFmtId="0" fontId="4" fillId="3" borderId="14"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7" borderId="11" xfId="0" applyFont="1" applyFill="1" applyBorder="1" applyAlignment="1">
      <alignment horizontal="center" vertical="center" wrapText="1"/>
    </xf>
    <xf numFmtId="0" fontId="0" fillId="7" borderId="12" xfId="0" applyFill="1" applyBorder="1" applyAlignment="1">
      <alignment horizontal="center" wrapText="1"/>
    </xf>
    <xf numFmtId="0" fontId="0" fillId="0" borderId="13" xfId="0" applyBorder="1" applyAlignment="1">
      <alignment wrapText="1"/>
    </xf>
    <xf numFmtId="0" fontId="14" fillId="9" borderId="22" xfId="0" applyFont="1" applyFill="1" applyBorder="1" applyAlignment="1">
      <alignment vertical="center" wrapText="1"/>
    </xf>
    <xf numFmtId="0" fontId="14" fillId="9" borderId="23" xfId="0" applyFont="1" applyFill="1" applyBorder="1" applyAlignment="1">
      <alignment vertical="center" wrapText="1"/>
    </xf>
    <xf numFmtId="0" fontId="14" fillId="9" borderId="26" xfId="0" applyFont="1" applyFill="1" applyBorder="1" applyAlignment="1">
      <alignment vertical="center" wrapText="1"/>
    </xf>
    <xf numFmtId="0" fontId="14" fillId="9" borderId="1" xfId="0" applyFont="1" applyFill="1" applyBorder="1" applyAlignment="1">
      <alignment vertical="center" wrapText="1"/>
    </xf>
    <xf numFmtId="0" fontId="14" fillId="9" borderId="30" xfId="0" applyFont="1" applyFill="1" applyBorder="1" applyAlignment="1">
      <alignment wrapText="1"/>
    </xf>
    <xf numFmtId="0" fontId="14" fillId="9" borderId="31" xfId="0" applyFont="1" applyFill="1" applyBorder="1" applyAlignment="1">
      <alignment wrapText="1"/>
    </xf>
    <xf numFmtId="0" fontId="14" fillId="9" borderId="24" xfId="0" applyFont="1" applyFill="1" applyBorder="1" applyAlignment="1">
      <alignment horizontal="left" vertical="center" wrapText="1"/>
    </xf>
    <xf numFmtId="0" fontId="14" fillId="9" borderId="0" xfId="0" applyFont="1" applyFill="1" applyAlignment="1">
      <alignment vertical="center" wrapText="1"/>
    </xf>
    <xf numFmtId="0" fontId="14" fillId="9" borderId="25" xfId="0" applyFont="1" applyFill="1" applyBorder="1" applyAlignment="1">
      <alignment vertical="center" wrapText="1"/>
    </xf>
    <xf numFmtId="0" fontId="14" fillId="9" borderId="24" xfId="0" applyFont="1" applyFill="1" applyBorder="1" applyAlignment="1">
      <alignment vertical="center" wrapText="1"/>
    </xf>
    <xf numFmtId="0" fontId="14" fillId="9" borderId="32" xfId="0" applyFont="1" applyFill="1" applyBorder="1" applyAlignment="1">
      <alignment vertical="center" wrapText="1"/>
    </xf>
    <xf numFmtId="0" fontId="14" fillId="9" borderId="33" xfId="0" applyFont="1" applyFill="1" applyBorder="1" applyAlignment="1">
      <alignment vertical="center" wrapText="1"/>
    </xf>
    <xf numFmtId="0" fontId="14" fillId="9" borderId="29" xfId="0" applyFont="1" applyFill="1" applyBorder="1" applyAlignment="1">
      <alignment vertical="center" wrapText="1"/>
    </xf>
  </cellXfs>
  <cellStyles count="1">
    <cellStyle name="Normal" xfId="0" builtinId="0"/>
  </cellStyles>
  <dxfs count="7">
    <dxf>
      <font>
        <color theme="4" tint="0.59996337778862885"/>
      </font>
    </dxf>
    <dxf>
      <font>
        <color theme="4" tint="0.59996337778862885"/>
      </font>
    </dxf>
    <dxf>
      <font>
        <color theme="4" tint="0.59996337778862885"/>
      </font>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theme="4" tint="0.59996337778862885"/>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38100</xdr:colOff>
      <xdr:row>21</xdr:row>
      <xdr:rowOff>133350</xdr:rowOff>
    </xdr:from>
    <xdr:to>
      <xdr:col>2</xdr:col>
      <xdr:colOff>1019175</xdr:colOff>
      <xdr:row>23</xdr:row>
      <xdr:rowOff>314325</xdr:rowOff>
    </xdr:to>
    <xdr:sp macro="" textlink="">
      <xdr:nvSpPr>
        <xdr:cNvPr id="5" name="TextBox 2">
          <a:extLst>
            <a:ext uri="{FF2B5EF4-FFF2-40B4-BE49-F238E27FC236}">
              <a16:creationId xmlns:a16="http://schemas.microsoft.com/office/drawing/2014/main" id="{679F3B69-4569-46EC-BAFC-3D1A54C69207}"/>
            </a:ext>
          </a:extLst>
        </xdr:cNvPr>
        <xdr:cNvSpPr txBox="1"/>
      </xdr:nvSpPr>
      <xdr:spPr>
        <a:xfrm>
          <a:off x="190500" y="7296150"/>
          <a:ext cx="4324350" cy="771525"/>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marR="0" indent="0" algn="l">
            <a:lnSpc>
              <a:spcPct val="100000"/>
            </a:lnSpc>
            <a:spcBef>
              <a:spcPts val="0"/>
            </a:spcBef>
            <a:spcAft>
              <a:spcPts val="0"/>
            </a:spcAft>
          </a:pPr>
          <a:endParaRPr lang="en-US" sz="1100" b="0" i="0" u="none" strike="noStrike">
            <a:solidFill>
              <a:srgbClr val="000000"/>
            </a:solidFill>
            <a:latin typeface="Calibri" panose="020F0502020204030204" pitchFamily="34" charset="0"/>
            <a:cs typeface="Calibri" panose="020F0502020204030204" pitchFamily="34" charset="0"/>
          </a:endParaRPr>
        </a:p>
        <a:p>
          <a:pPr marL="0" marR="0" indent="0" algn="l">
            <a:lnSpc>
              <a:spcPct val="100000"/>
            </a:lnSpc>
            <a:spcBef>
              <a:spcPts val="0"/>
            </a:spcBef>
            <a:spcAft>
              <a:spcPts val="0"/>
            </a:spcAft>
          </a:pPr>
          <a:r>
            <a:rPr lang="en-US" sz="1400" b="1" i="0" u="none" strike="noStrike">
              <a:solidFill>
                <a:srgbClr val="FF0000"/>
              </a:solidFill>
              <a:latin typeface="Calibri" panose="020F0502020204030204" pitchFamily="34" charset="0"/>
              <a:cs typeface="Calibri" panose="020F0502020204030204" pitchFamily="34" charset="0"/>
            </a:rPr>
            <a:t>For further instructions and examples please refer to the RIG Cells</a:t>
          </a:r>
          <a:r>
            <a:rPr lang="en-US" sz="1400" b="1" i="0" u="none" strike="noStrike" baseline="0">
              <a:solidFill>
                <a:srgbClr val="FF0000"/>
              </a:solidFill>
              <a:latin typeface="Calibri" panose="020F0502020204030204" pitchFamily="34" charset="0"/>
              <a:cs typeface="Calibri" panose="020F0502020204030204" pitchFamily="34" charset="0"/>
            </a:rPr>
            <a:t> Explanation tab in this spreadsheet.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19050</xdr:colOff>
      <xdr:row>2</xdr:row>
      <xdr:rowOff>28575</xdr:rowOff>
    </xdr:from>
    <xdr:to>
      <xdr:col>1</xdr:col>
      <xdr:colOff>2971800</xdr:colOff>
      <xdr:row>4</xdr:row>
      <xdr:rowOff>171450</xdr:rowOff>
    </xdr:to>
    <xdr:sp macro="" textlink="">
      <xdr:nvSpPr>
        <xdr:cNvPr id="2" name="TextBox 2">
          <a:extLst>
            <a:ext uri="{FF2B5EF4-FFF2-40B4-BE49-F238E27FC236}">
              <a16:creationId xmlns:a16="http://schemas.microsoft.com/office/drawing/2014/main" id="{94196FB0-2B81-418C-89E0-5A57722CECFA}"/>
            </a:ext>
          </a:extLst>
        </xdr:cNvPr>
        <xdr:cNvSpPr txBox="1"/>
      </xdr:nvSpPr>
      <xdr:spPr>
        <a:xfrm>
          <a:off x="1885950" y="514350"/>
          <a:ext cx="2952750" cy="695325"/>
        </a:xfrm>
        <a:prstGeom prst="rect">
          <a:avLst/>
        </a:prstGeom>
        <a:solidFill>
          <a:schemeClr val="lt1"/>
        </a:solidFill>
        <a:ln w="25400" cmpd="sng">
          <a:solidFill>
            <a:schemeClr val="tx1">
              <a:lumMod val="50000"/>
              <a:lumOff val="50000"/>
            </a:schemeClr>
          </a:solidFill>
        </a:ln>
      </xdr:spPr>
      <xdr:txBody>
        <a:bodyPr spcFirstLastPara="0" vertOverflow="clip" horzOverflow="clip" wrap="square" lIns="91440" tIns="45720" rIns="91440" bIns="45720" rtlCol="0" anchor="t">
          <a:noAutofit/>
        </a:bodyPr>
        <a:lstStyle/>
        <a:p>
          <a:pPr marL="0" indent="0" algn="l"/>
          <a:r>
            <a:rPr lang="en-US" sz="1200" b="1" i="0" u="none" strike="noStrike">
              <a:ln>
                <a:noFill/>
              </a:ln>
              <a:solidFill>
                <a:srgbClr val="FF0000"/>
              </a:solidFill>
              <a:latin typeface="Calibri" panose="020F0502020204030204" pitchFamily="34" charset="0"/>
              <a:cs typeface="Calibri" panose="020F0502020204030204" pitchFamily="34" charset="0"/>
            </a:rPr>
            <a:t>Step 1</a:t>
          </a:r>
          <a:r>
            <a:rPr lang="en-US" sz="1100" b="0" i="0" u="none" strike="noStrike">
              <a:ln>
                <a:noFill/>
              </a:ln>
              <a:solidFill>
                <a:srgbClr val="000000"/>
              </a:solidFill>
              <a:latin typeface="Calibri" panose="020F0502020204030204" pitchFamily="34" charset="0"/>
              <a:cs typeface="Calibri" panose="020F0502020204030204" pitchFamily="34" charset="0"/>
            </a:rPr>
            <a:t>: Type</a:t>
          </a:r>
          <a:r>
            <a:rPr lang="en-US" sz="1100" b="0" i="0" u="none" strike="noStrike" baseline="0">
              <a:ln>
                <a:noFill/>
              </a:ln>
              <a:solidFill>
                <a:srgbClr val="000000"/>
              </a:solidFill>
              <a:latin typeface="Calibri" panose="020F0502020204030204" pitchFamily="34" charset="0"/>
              <a:cs typeface="Calibri" panose="020F0502020204030204" pitchFamily="34" charset="0"/>
            </a:rPr>
            <a:t> your PhD award date into cell B6 using the numerical format DD/MM/YYYY</a:t>
          </a:r>
          <a:endParaRPr lang="en-US" sz="1100" b="0" i="0" u="none" strike="noStrike">
            <a:ln>
              <a:noFill/>
            </a:ln>
            <a:solidFill>
              <a:srgbClr val="000000"/>
            </a:solidFill>
            <a:latin typeface="Calibri" panose="020F0502020204030204" pitchFamily="34" charset="0"/>
            <a:cs typeface="Calibri" panose="020F0502020204030204" pitchFamily="34" charset="0"/>
          </a:endParaRPr>
        </a:p>
      </xdr:txBody>
    </xdr:sp>
    <xdr:clientData/>
  </xdr:twoCellAnchor>
  <xdr:twoCellAnchor>
    <xdr:from>
      <xdr:col>1</xdr:col>
      <xdr:colOff>2971800</xdr:colOff>
      <xdr:row>3</xdr:row>
      <xdr:rowOff>14288</xdr:rowOff>
    </xdr:from>
    <xdr:to>
      <xdr:col>1</xdr:col>
      <xdr:colOff>3248025</xdr:colOff>
      <xdr:row>5</xdr:row>
      <xdr:rowOff>28575</xdr:rowOff>
    </xdr:to>
    <xdr:cxnSp macro="">
      <xdr:nvCxnSpPr>
        <xdr:cNvPr id="3" name="Straight Arrow Connector 4">
          <a:extLst>
            <a:ext uri="{FF2B5EF4-FFF2-40B4-BE49-F238E27FC236}">
              <a16:creationId xmlns:a16="http://schemas.microsoft.com/office/drawing/2014/main" id="{91909F61-DCFD-4F9F-A92E-FDD418808FCD}"/>
            </a:ext>
          </a:extLst>
        </xdr:cNvPr>
        <xdr:cNvCxnSpPr>
          <a:cxnSpLocks/>
          <a:stCxn id="2" idx="3"/>
        </xdr:cNvCxnSpPr>
      </xdr:nvCxnSpPr>
      <xdr:spPr>
        <a:xfrm>
          <a:off x="4838700" y="862013"/>
          <a:ext cx="276225" cy="395287"/>
        </a:xfrm>
        <a:prstGeom prst="straightConnector1">
          <a:avLst/>
        </a:prstGeom>
        <a:ln w="19050" cap="flat" cmpd="sng" algn="ctr">
          <a:solidFill>
            <a:srgbClr val="FF0000"/>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0</xdr:col>
      <xdr:colOff>911225</xdr:colOff>
      <xdr:row>7</xdr:row>
      <xdr:rowOff>76200</xdr:rowOff>
    </xdr:from>
    <xdr:to>
      <xdr:col>1</xdr:col>
      <xdr:colOff>1269999</xdr:colOff>
      <xdr:row>10</xdr:row>
      <xdr:rowOff>311150</xdr:rowOff>
    </xdr:to>
    <xdr:sp macro="" textlink="">
      <xdr:nvSpPr>
        <xdr:cNvPr id="4" name="TextBox 5">
          <a:extLst>
            <a:ext uri="{FF2B5EF4-FFF2-40B4-BE49-F238E27FC236}">
              <a16:creationId xmlns:a16="http://schemas.microsoft.com/office/drawing/2014/main" id="{DB1984C8-BDDD-4759-BE44-589C169676D9}"/>
            </a:ext>
          </a:extLst>
        </xdr:cNvPr>
        <xdr:cNvSpPr txBox="1"/>
      </xdr:nvSpPr>
      <xdr:spPr>
        <a:xfrm>
          <a:off x="911225" y="1876425"/>
          <a:ext cx="2311399" cy="625475"/>
        </a:xfrm>
        <a:prstGeom prst="rect">
          <a:avLst/>
        </a:prstGeom>
        <a:solidFill>
          <a:schemeClr val="lt1"/>
        </a:solidFill>
        <a:ln w="28575" cmpd="sng">
          <a:solidFill>
            <a:schemeClr val="tx1">
              <a:lumMod val="50000"/>
              <a:lumOff val="50000"/>
            </a:schemeClr>
          </a:solidFill>
        </a:ln>
      </xdr:spPr>
      <xdr:txBody>
        <a:bodyPr spcFirstLastPara="0" vertOverflow="clip" horzOverflow="clip" wrap="square" lIns="91440" tIns="45720" rIns="91440" bIns="45720" rtlCol="0" anchor="t">
          <a:noAutofit/>
        </a:bodyPr>
        <a:lstStyle/>
        <a:p>
          <a:pPr marL="0" indent="0" algn="l"/>
          <a:r>
            <a:rPr lang="en-US" sz="1200" b="1" i="0" u="none" strike="noStrike">
              <a:solidFill>
                <a:srgbClr val="FF0000"/>
              </a:solidFill>
              <a:latin typeface="Calibri" panose="020F0502020204030204" pitchFamily="34" charset="0"/>
              <a:cs typeface="Calibri" panose="020F0502020204030204" pitchFamily="34" charset="0"/>
            </a:rPr>
            <a:t>Step 2</a:t>
          </a:r>
          <a:r>
            <a:rPr lang="en-US" sz="1100" b="0" i="0" u="none" strike="noStrike">
              <a:solidFill>
                <a:srgbClr val="FF0000"/>
              </a:solidFill>
              <a:latin typeface="Calibri" panose="020F0502020204030204" pitchFamily="34" charset="0"/>
              <a:cs typeface="Calibri" panose="020F0502020204030204" pitchFamily="34" charset="0"/>
            </a:rPr>
            <a:t>:</a:t>
          </a:r>
          <a:r>
            <a:rPr lang="en-US" sz="1100" b="0" i="0" u="none" strike="noStrike">
              <a:solidFill>
                <a:srgbClr val="000000"/>
              </a:solidFill>
              <a:latin typeface="Calibri" panose="020F0502020204030204" pitchFamily="34" charset="0"/>
              <a:cs typeface="Calibri" panose="020F0502020204030204" pitchFamily="34" charset="0"/>
            </a:rPr>
            <a:t> Complete the Line details  for each interruption as outlinned below</a:t>
          </a:r>
          <a:r>
            <a:rPr lang="en-US" sz="1100" b="0" i="0" u="none" strike="noStrike" baseline="0">
              <a:solidFill>
                <a:srgbClr val="000000"/>
              </a:solidFill>
              <a:latin typeface="Calibri" panose="020F0502020204030204" pitchFamily="34" charset="0"/>
              <a:cs typeface="Calibri" panose="020F0502020204030204" pitchFamily="34" charset="0"/>
            </a:rPr>
            <a:t> u</a:t>
          </a:r>
          <a:r>
            <a:rPr lang="en-US" sz="1100" b="0" i="0" u="none" strike="noStrike">
              <a:solidFill>
                <a:srgbClr val="000000"/>
              </a:solidFill>
              <a:latin typeface="Calibri" panose="020F0502020204030204" pitchFamily="34" charset="0"/>
              <a:cs typeface="Calibri" panose="020F0502020204030204" pitchFamily="34" charset="0"/>
            </a:rPr>
            <a:t>sing the dropdown</a:t>
          </a:r>
          <a:r>
            <a:rPr lang="en-US" sz="1100" b="0" i="0" u="none" strike="noStrike" baseline="0">
              <a:solidFill>
                <a:srgbClr val="000000"/>
              </a:solidFill>
              <a:latin typeface="Calibri" panose="020F0502020204030204" pitchFamily="34" charset="0"/>
              <a:cs typeface="Calibri" panose="020F0502020204030204" pitchFamily="34" charset="0"/>
            </a:rPr>
            <a:t> list.</a:t>
          </a:r>
          <a:endParaRPr lang="en-US" sz="1100" b="0" i="0" u="none" strike="noStrike">
            <a:solidFill>
              <a:srgbClr val="000000"/>
            </a:solidFill>
            <a:latin typeface="Calibri" panose="020F0502020204030204" pitchFamily="34" charset="0"/>
            <a:cs typeface="Calibri" panose="020F0502020204030204" pitchFamily="34" charset="0"/>
          </a:endParaRPr>
        </a:p>
      </xdr:txBody>
    </xdr:sp>
    <xdr:clientData/>
  </xdr:twoCellAnchor>
  <xdr:twoCellAnchor>
    <xdr:from>
      <xdr:col>1</xdr:col>
      <xdr:colOff>2244725</xdr:colOff>
      <xdr:row>7</xdr:row>
      <xdr:rowOff>139700</xdr:rowOff>
    </xdr:from>
    <xdr:to>
      <xdr:col>2</xdr:col>
      <xdr:colOff>57150</xdr:colOff>
      <xdr:row>10</xdr:row>
      <xdr:rowOff>200025</xdr:rowOff>
    </xdr:to>
    <xdr:sp macro="" textlink="">
      <xdr:nvSpPr>
        <xdr:cNvPr id="5" name="TextBox 6">
          <a:extLst>
            <a:ext uri="{FF2B5EF4-FFF2-40B4-BE49-F238E27FC236}">
              <a16:creationId xmlns:a16="http://schemas.microsoft.com/office/drawing/2014/main" id="{FE22772C-9720-4E83-9283-8E81D1E1F843}"/>
            </a:ext>
          </a:extLst>
        </xdr:cNvPr>
        <xdr:cNvSpPr txBox="1"/>
      </xdr:nvSpPr>
      <xdr:spPr>
        <a:xfrm>
          <a:off x="4197350" y="1939925"/>
          <a:ext cx="2127250" cy="450850"/>
        </a:xfrm>
        <a:prstGeom prst="rect">
          <a:avLst/>
        </a:prstGeom>
        <a:solidFill>
          <a:schemeClr val="lt1"/>
        </a:solidFill>
        <a:ln w="28575" cmpd="sng">
          <a:solidFill>
            <a:schemeClr val="tx1">
              <a:lumMod val="50000"/>
              <a:lumOff val="50000"/>
            </a:schemeClr>
          </a:solidFill>
        </a:ln>
      </xdr:spPr>
      <xdr:txBody>
        <a:bodyPr spcFirstLastPara="0" vertOverflow="clip" horzOverflow="clip" wrap="square" lIns="91440" tIns="45720" rIns="91440" bIns="45720" rtlCol="0" anchor="t">
          <a:noAutofit/>
        </a:bodyPr>
        <a:lstStyle/>
        <a:p>
          <a:pPr marL="0" indent="0" algn="l"/>
          <a:r>
            <a:rPr lang="en-US" sz="1200" b="1" i="0" u="none" strike="noStrike">
              <a:solidFill>
                <a:srgbClr val="FF0000"/>
              </a:solidFill>
              <a:latin typeface="Calibri" panose="020F0502020204030204" pitchFamily="34" charset="0"/>
              <a:cs typeface="Calibri" panose="020F0502020204030204" pitchFamily="34" charset="0"/>
            </a:rPr>
            <a:t>Step 3</a:t>
          </a:r>
          <a:r>
            <a:rPr lang="en-US" sz="1100" b="0" i="0" u="none" strike="noStrike">
              <a:solidFill>
                <a:srgbClr val="000000"/>
              </a:solidFill>
              <a:latin typeface="Calibri" panose="020F0502020204030204" pitchFamily="34" charset="0"/>
              <a:cs typeface="Calibri" panose="020F0502020204030204" pitchFamily="34" charset="0"/>
            </a:rPr>
            <a:t>: Provide details of the interruption claimed.</a:t>
          </a:r>
        </a:p>
      </xdr:txBody>
    </xdr:sp>
    <xdr:clientData/>
  </xdr:twoCellAnchor>
  <xdr:twoCellAnchor>
    <xdr:from>
      <xdr:col>3</xdr:col>
      <xdr:colOff>44450</xdr:colOff>
      <xdr:row>3</xdr:row>
      <xdr:rowOff>82550</xdr:rowOff>
    </xdr:from>
    <xdr:to>
      <xdr:col>4</xdr:col>
      <xdr:colOff>795618</xdr:colOff>
      <xdr:row>6</xdr:row>
      <xdr:rowOff>112059</xdr:rowOff>
    </xdr:to>
    <xdr:sp macro="" textlink="">
      <xdr:nvSpPr>
        <xdr:cNvPr id="25" name="TextBox 7">
          <a:extLst>
            <a:ext uri="{FF2B5EF4-FFF2-40B4-BE49-F238E27FC236}">
              <a16:creationId xmlns:a16="http://schemas.microsoft.com/office/drawing/2014/main" id="{824A77FE-F319-452B-8645-79D3592765C4}"/>
            </a:ext>
          </a:extLst>
        </xdr:cNvPr>
        <xdr:cNvSpPr txBox="1"/>
      </xdr:nvSpPr>
      <xdr:spPr>
        <a:xfrm>
          <a:off x="9815979" y="934197"/>
          <a:ext cx="1938992" cy="567391"/>
        </a:xfrm>
        <a:prstGeom prst="rect">
          <a:avLst/>
        </a:prstGeom>
        <a:solidFill>
          <a:schemeClr val="lt1"/>
        </a:solidFill>
        <a:ln w="28575" cmpd="sng">
          <a:solidFill>
            <a:schemeClr val="tx1">
              <a:lumMod val="50000"/>
              <a:lumOff val="50000"/>
            </a:schemeClr>
          </a:solidFill>
        </a:ln>
      </xdr:spPr>
      <xdr:txBody>
        <a:bodyPr spcFirstLastPara="0" vertOverflow="clip" horzOverflow="clip" wrap="square" lIns="91440" tIns="45720" rIns="91440" bIns="45720" rtlCol="0" anchor="t">
          <a:noAutofit/>
        </a:bodyPr>
        <a:lstStyle/>
        <a:p>
          <a:pPr marL="0" indent="0" algn="l"/>
          <a:r>
            <a:rPr lang="en-US" sz="1200" b="1" i="0" u="none" strike="noStrike">
              <a:solidFill>
                <a:srgbClr val="FF0000"/>
              </a:solidFill>
              <a:latin typeface="Calibri" panose="020F0502020204030204" pitchFamily="34" charset="0"/>
              <a:cs typeface="Calibri" panose="020F0502020204030204" pitchFamily="34" charset="0"/>
            </a:rPr>
            <a:t>Step 4 </a:t>
          </a:r>
          <a:r>
            <a:rPr lang="en-US" sz="1100" b="0" i="0" u="none" strike="noStrike">
              <a:solidFill>
                <a:srgbClr val="000000"/>
              </a:solidFill>
              <a:latin typeface="Calibri" panose="020F0502020204030204" pitchFamily="34" charset="0"/>
              <a:cs typeface="Calibri" panose="020F0502020204030204" pitchFamily="34" charset="0"/>
            </a:rPr>
            <a:t>: Type</a:t>
          </a:r>
          <a:r>
            <a:rPr lang="en-US" sz="1100" b="0" i="0" u="none" strike="noStrike" baseline="0">
              <a:solidFill>
                <a:srgbClr val="000000"/>
              </a:solidFill>
              <a:latin typeface="Calibri" panose="020F0502020204030204" pitchFamily="34" charset="0"/>
              <a:cs typeface="Calibri" panose="020F0502020204030204" pitchFamily="34" charset="0"/>
            </a:rPr>
            <a:t> your interruption period dates.</a:t>
          </a:r>
          <a:endParaRPr lang="en-US" sz="1100" b="0" i="0" u="none" strike="noStrike">
            <a:solidFill>
              <a:srgbClr val="000000"/>
            </a:solidFill>
            <a:latin typeface="Calibri" panose="020F0502020204030204" pitchFamily="34" charset="0"/>
            <a:cs typeface="Calibri" panose="020F0502020204030204" pitchFamily="34" charset="0"/>
          </a:endParaRPr>
        </a:p>
      </xdr:txBody>
    </xdr:sp>
    <xdr:clientData/>
  </xdr:twoCellAnchor>
  <xdr:twoCellAnchor>
    <xdr:from>
      <xdr:col>0</xdr:col>
      <xdr:colOff>1635125</xdr:colOff>
      <xdr:row>10</xdr:row>
      <xdr:rowOff>333375</xdr:rowOff>
    </xdr:from>
    <xdr:to>
      <xdr:col>1</xdr:col>
      <xdr:colOff>57150</xdr:colOff>
      <xdr:row>11</xdr:row>
      <xdr:rowOff>444500</xdr:rowOff>
    </xdr:to>
    <xdr:cxnSp macro="">
      <xdr:nvCxnSpPr>
        <xdr:cNvPr id="7" name="Straight Arrow Connector 4">
          <a:extLst>
            <a:ext uri="{FF2B5EF4-FFF2-40B4-BE49-F238E27FC236}">
              <a16:creationId xmlns:a16="http://schemas.microsoft.com/office/drawing/2014/main" id="{CA850C8D-1F90-459F-9DD3-2311C3DA6893}"/>
            </a:ext>
          </a:extLst>
        </xdr:cNvPr>
        <xdr:cNvCxnSpPr/>
      </xdr:nvCxnSpPr>
      <xdr:spPr>
        <a:xfrm flipH="1">
          <a:off x="1635125" y="2524125"/>
          <a:ext cx="374650" cy="663575"/>
        </a:xfrm>
        <a:prstGeom prst="straightConnector1">
          <a:avLst/>
        </a:prstGeom>
        <a:ln w="19050" cap="flat" cmpd="sng" algn="ctr">
          <a:solidFill>
            <a:srgbClr val="FF0000"/>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xdr:col>
      <xdr:colOff>3324225</xdr:colOff>
      <xdr:row>10</xdr:row>
      <xdr:rowOff>215900</xdr:rowOff>
    </xdr:from>
    <xdr:to>
      <xdr:col>1</xdr:col>
      <xdr:colOff>3562350</xdr:colOff>
      <xdr:row>11</xdr:row>
      <xdr:rowOff>285750</xdr:rowOff>
    </xdr:to>
    <xdr:cxnSp macro="">
      <xdr:nvCxnSpPr>
        <xdr:cNvPr id="8" name="Straight Arrow Connector 4">
          <a:extLst>
            <a:ext uri="{FF2B5EF4-FFF2-40B4-BE49-F238E27FC236}">
              <a16:creationId xmlns:a16="http://schemas.microsoft.com/office/drawing/2014/main" id="{A5760617-6680-4628-B369-34A003F35904}"/>
            </a:ext>
          </a:extLst>
        </xdr:cNvPr>
        <xdr:cNvCxnSpPr/>
      </xdr:nvCxnSpPr>
      <xdr:spPr>
        <a:xfrm flipH="1">
          <a:off x="5276850" y="2406650"/>
          <a:ext cx="238125" cy="622300"/>
        </a:xfrm>
        <a:prstGeom prst="straightConnector1">
          <a:avLst/>
        </a:prstGeom>
        <a:ln w="19050" cap="flat" cmpd="sng" algn="ctr">
          <a:solidFill>
            <a:srgbClr val="FF0000"/>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3</xdr:col>
      <xdr:colOff>989386</xdr:colOff>
      <xdr:row>6</xdr:row>
      <xdr:rowOff>112059</xdr:rowOff>
    </xdr:from>
    <xdr:to>
      <xdr:col>4</xdr:col>
      <xdr:colOff>0</xdr:colOff>
      <xdr:row>9</xdr:row>
      <xdr:rowOff>0</xdr:rowOff>
    </xdr:to>
    <xdr:cxnSp macro="">
      <xdr:nvCxnSpPr>
        <xdr:cNvPr id="9" name="Straight Arrow Connector 4">
          <a:extLst>
            <a:ext uri="{FF2B5EF4-FFF2-40B4-BE49-F238E27FC236}">
              <a16:creationId xmlns:a16="http://schemas.microsoft.com/office/drawing/2014/main" id="{CA48E504-C991-4C0F-9D96-B38B7758A5AC}"/>
            </a:ext>
          </a:extLst>
        </xdr:cNvPr>
        <xdr:cNvCxnSpPr>
          <a:stCxn id="25" idx="2"/>
        </xdr:cNvCxnSpPr>
      </xdr:nvCxnSpPr>
      <xdr:spPr>
        <a:xfrm>
          <a:off x="9251857" y="1546412"/>
          <a:ext cx="146143" cy="687294"/>
        </a:xfrm>
        <a:prstGeom prst="straightConnector1">
          <a:avLst/>
        </a:prstGeom>
        <a:ln w="19050" cap="flat" cmpd="sng" algn="ctr">
          <a:solidFill>
            <a:srgbClr val="FF0000"/>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9</xdr:col>
      <xdr:colOff>876300</xdr:colOff>
      <xdr:row>2</xdr:row>
      <xdr:rowOff>114301</xdr:rowOff>
    </xdr:from>
    <xdr:to>
      <xdr:col>14</xdr:col>
      <xdr:colOff>104775</xdr:colOff>
      <xdr:row>7</xdr:row>
      <xdr:rowOff>66676</xdr:rowOff>
    </xdr:to>
    <xdr:sp macro="" textlink="">
      <xdr:nvSpPr>
        <xdr:cNvPr id="10" name="TextBox 7">
          <a:extLst>
            <a:ext uri="{FF2B5EF4-FFF2-40B4-BE49-F238E27FC236}">
              <a16:creationId xmlns:a16="http://schemas.microsoft.com/office/drawing/2014/main" id="{10F274DA-F297-42C5-8B13-6628335DBD18}"/>
            </a:ext>
          </a:extLst>
        </xdr:cNvPr>
        <xdr:cNvSpPr txBox="1"/>
      </xdr:nvSpPr>
      <xdr:spPr>
        <a:xfrm>
          <a:off x="15078075" y="600076"/>
          <a:ext cx="2552700" cy="1295400"/>
        </a:xfrm>
        <a:prstGeom prst="rect">
          <a:avLst/>
        </a:prstGeom>
        <a:solidFill>
          <a:schemeClr val="lt1"/>
        </a:solidFill>
        <a:ln w="28575" cmpd="sng">
          <a:solidFill>
            <a:schemeClr val="tx1">
              <a:lumMod val="50000"/>
              <a:lumOff val="50000"/>
            </a:schemeClr>
          </a:solidFill>
        </a:ln>
      </xdr:spPr>
      <xdr:txBody>
        <a:bodyPr spcFirstLastPara="0" vertOverflow="clip" horzOverflow="clip" wrap="square" lIns="91440" tIns="45720" rIns="91440" bIns="45720" rtlCol="0" anchor="t">
          <a:noAutofit/>
        </a:bodyPr>
        <a:lstStyle/>
        <a:p>
          <a:pPr marL="0" indent="0" algn="l"/>
          <a:r>
            <a:rPr lang="en-US" sz="1200" b="1" i="0" u="none" strike="noStrike">
              <a:solidFill>
                <a:srgbClr val="FF0000"/>
              </a:solidFill>
              <a:latin typeface="Calibri" panose="020F0502020204030204" pitchFamily="34" charset="0"/>
              <a:cs typeface="Calibri" panose="020F0502020204030204" pitchFamily="34" charset="0"/>
            </a:rPr>
            <a:t>Do not make any changes to the cells outlined in red.</a:t>
          </a:r>
        </a:p>
        <a:p>
          <a:pPr marL="0" indent="0" algn="l"/>
          <a:r>
            <a:rPr lang="en-US" sz="1200" b="1" i="0" u="none" strike="noStrike">
              <a:solidFill>
                <a:srgbClr val="FF0000"/>
              </a:solidFill>
              <a:latin typeface="Calibri" panose="020F0502020204030204" pitchFamily="34" charset="0"/>
              <a:ea typeface="+mn-ea"/>
              <a:cs typeface="Calibri" panose="020F0502020204030204" pitchFamily="34" charset="0"/>
            </a:rPr>
            <a:t>These cells are calculated automatically based </a:t>
          </a:r>
          <a:r>
            <a:rPr lang="en-US" sz="1200" b="1" i="0" u="none" strike="noStrike">
              <a:solidFill>
                <a:srgbClr val="FF0000"/>
              </a:solidFill>
              <a:latin typeface="Calibri" panose="020F0502020204030204" pitchFamily="34" charset="0"/>
              <a:cs typeface="Calibri" panose="020F0502020204030204" pitchFamily="34" charset="0"/>
            </a:rPr>
            <a:t>on the information you provided in different parts of the sheet. </a:t>
          </a:r>
          <a:endParaRPr lang="en-US" sz="1100" b="0" i="0" u="none" strike="noStrike">
            <a:solidFill>
              <a:srgbClr val="000000"/>
            </a:solidFill>
            <a:latin typeface="Calibri" panose="020F0502020204030204" pitchFamily="34" charset="0"/>
            <a:cs typeface="Calibri" panose="020F0502020204030204" pitchFamily="34" charset="0"/>
          </a:endParaRPr>
        </a:p>
      </xdr:txBody>
    </xdr:sp>
    <xdr:clientData/>
  </xdr:twoCellAnchor>
  <xdr:twoCellAnchor>
    <xdr:from>
      <xdr:col>7</xdr:col>
      <xdr:colOff>1535206</xdr:colOff>
      <xdr:row>10</xdr:row>
      <xdr:rowOff>0</xdr:rowOff>
    </xdr:from>
    <xdr:to>
      <xdr:col>10</xdr:col>
      <xdr:colOff>30442</xdr:colOff>
      <xdr:row>23</xdr:row>
      <xdr:rowOff>563469</xdr:rowOff>
    </xdr:to>
    <xdr:sp macro="" textlink="">
      <xdr:nvSpPr>
        <xdr:cNvPr id="48" name="Rectangle 10">
          <a:extLst>
            <a:ext uri="{FF2B5EF4-FFF2-40B4-BE49-F238E27FC236}">
              <a16:creationId xmlns:a16="http://schemas.microsoft.com/office/drawing/2014/main" id="{5A936186-0539-4F0F-B60B-F214B008DF63}"/>
            </a:ext>
          </a:extLst>
        </xdr:cNvPr>
        <xdr:cNvSpPr/>
      </xdr:nvSpPr>
      <xdr:spPr>
        <a:xfrm>
          <a:off x="15262412" y="2196353"/>
          <a:ext cx="2047501" cy="4238998"/>
        </a:xfrm>
        <a:prstGeom prst="rect">
          <a:avLst/>
        </a:prstGeom>
        <a:noFill/>
        <a:ln w="38100">
          <a:solidFill>
            <a:srgbClr val="FF0000"/>
          </a:solidFill>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n-AU" sz="1100"/>
        </a:p>
      </xdr:txBody>
    </xdr:sp>
    <xdr:clientData/>
  </xdr:twoCellAnchor>
  <xdr:twoCellAnchor>
    <xdr:from>
      <xdr:col>5</xdr:col>
      <xdr:colOff>19050</xdr:colOff>
      <xdr:row>10</xdr:row>
      <xdr:rowOff>9526</xdr:rowOff>
    </xdr:from>
    <xdr:to>
      <xdr:col>6</xdr:col>
      <xdr:colOff>0</xdr:colOff>
      <xdr:row>21</xdr:row>
      <xdr:rowOff>9526</xdr:rowOff>
    </xdr:to>
    <xdr:sp macro="" textlink="">
      <xdr:nvSpPr>
        <xdr:cNvPr id="12" name="Rectangle 11">
          <a:extLst>
            <a:ext uri="{FF2B5EF4-FFF2-40B4-BE49-F238E27FC236}">
              <a16:creationId xmlns:a16="http://schemas.microsoft.com/office/drawing/2014/main" id="{75F9EFD9-4D2B-49A5-B891-52B713C3AD17}"/>
            </a:ext>
          </a:extLst>
        </xdr:cNvPr>
        <xdr:cNvSpPr/>
      </xdr:nvSpPr>
      <xdr:spPr>
        <a:xfrm>
          <a:off x="11591925" y="2247901"/>
          <a:ext cx="838200" cy="2667000"/>
        </a:xfrm>
        <a:prstGeom prst="rect">
          <a:avLst/>
        </a:prstGeom>
        <a:noFill/>
        <a:ln w="38100">
          <a:solidFill>
            <a:srgbClr val="FF0000"/>
          </a:solidFill>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n-AU" sz="1100"/>
        </a:p>
      </xdr:txBody>
    </xdr:sp>
    <xdr:clientData/>
  </xdr:twoCellAnchor>
  <xdr:twoCellAnchor>
    <xdr:from>
      <xdr:col>0</xdr:col>
      <xdr:colOff>2276474</xdr:colOff>
      <xdr:row>6</xdr:row>
      <xdr:rowOff>9525</xdr:rowOff>
    </xdr:from>
    <xdr:to>
      <xdr:col>2</xdr:col>
      <xdr:colOff>38099</xdr:colOff>
      <xdr:row>7</xdr:row>
      <xdr:rowOff>9525</xdr:rowOff>
    </xdr:to>
    <xdr:sp macro="" textlink="">
      <xdr:nvSpPr>
        <xdr:cNvPr id="13" name="Rectangle 5">
          <a:extLst>
            <a:ext uri="{FF2B5EF4-FFF2-40B4-BE49-F238E27FC236}">
              <a16:creationId xmlns:a16="http://schemas.microsoft.com/office/drawing/2014/main" id="{C7FECF5C-C89C-4F22-9806-59A998AA532E}"/>
            </a:ext>
          </a:extLst>
        </xdr:cNvPr>
        <xdr:cNvSpPr/>
      </xdr:nvSpPr>
      <xdr:spPr>
        <a:xfrm>
          <a:off x="1866899" y="1428750"/>
          <a:ext cx="4162425" cy="409575"/>
        </a:xfrm>
        <a:prstGeom prst="rect">
          <a:avLst/>
        </a:prstGeom>
        <a:noFill/>
        <a:ln w="38100">
          <a:solidFill>
            <a:srgbClr val="FF0000"/>
          </a:solidFill>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lang="en-AU" sz="1100"/>
        </a:p>
      </xdr:txBody>
    </xdr:sp>
    <xdr:clientData/>
  </xdr:twoCellAnchor>
  <xdr:twoCellAnchor>
    <xdr:from>
      <xdr:col>6</xdr:col>
      <xdr:colOff>38099</xdr:colOff>
      <xdr:row>5</xdr:row>
      <xdr:rowOff>126999</xdr:rowOff>
    </xdr:from>
    <xdr:to>
      <xdr:col>7</xdr:col>
      <xdr:colOff>1086970</xdr:colOff>
      <xdr:row>7</xdr:row>
      <xdr:rowOff>22412</xdr:rowOff>
    </xdr:to>
    <xdr:sp macro="" textlink="">
      <xdr:nvSpPr>
        <xdr:cNvPr id="20" name="TextBox 7">
          <a:extLst>
            <a:ext uri="{FF2B5EF4-FFF2-40B4-BE49-F238E27FC236}">
              <a16:creationId xmlns:a16="http://schemas.microsoft.com/office/drawing/2014/main" id="{50973B38-6D6F-4A6E-B88D-AAD2B0B039D5}"/>
            </a:ext>
          </a:extLst>
        </xdr:cNvPr>
        <xdr:cNvSpPr txBox="1"/>
      </xdr:nvSpPr>
      <xdr:spPr>
        <a:xfrm>
          <a:off x="13048128" y="1337234"/>
          <a:ext cx="2909048" cy="489325"/>
        </a:xfrm>
        <a:prstGeom prst="rect">
          <a:avLst/>
        </a:prstGeom>
        <a:solidFill>
          <a:schemeClr val="lt1"/>
        </a:solidFill>
        <a:ln w="28575" cmpd="sng">
          <a:solidFill>
            <a:schemeClr val="tx1">
              <a:lumMod val="50000"/>
              <a:lumOff val="50000"/>
            </a:schemeClr>
          </a:solidFill>
        </a:ln>
      </xdr:spPr>
      <xdr:txBody>
        <a:bodyPr spcFirstLastPara="0" vertOverflow="clip" horzOverflow="clip" wrap="square" lIns="91440" tIns="45720" rIns="91440" bIns="45720" rtlCol="0" anchor="t">
          <a:noAutofit/>
        </a:bodyPr>
        <a:lstStyle/>
        <a:p>
          <a:pPr marL="0" indent="0" algn="l"/>
          <a:r>
            <a:rPr lang="en-US" sz="1200" b="1" i="0" u="none" strike="noStrike">
              <a:solidFill>
                <a:srgbClr val="FF0000"/>
              </a:solidFill>
              <a:latin typeface="Calibri" panose="020F0502020204030204" pitchFamily="34" charset="0"/>
              <a:ea typeface="+mn-ea"/>
              <a:cs typeface="Calibri" panose="020F0502020204030204" pitchFamily="34" charset="0"/>
            </a:rPr>
            <a:t>Step 5: </a:t>
          </a:r>
          <a:r>
            <a:rPr lang="en-US" sz="1200" b="0" i="0" u="none" strike="noStrike">
              <a:solidFill>
                <a:schemeClr val="tx1"/>
              </a:solidFill>
              <a:latin typeface="Calibri" panose="020F0502020204030204" pitchFamily="34" charset="0"/>
              <a:ea typeface="+mn-ea"/>
              <a:cs typeface="Calibri" panose="020F0502020204030204" pitchFamily="34" charset="0"/>
            </a:rPr>
            <a:t>Type your FTE</a:t>
          </a:r>
          <a:r>
            <a:rPr lang="en-US" sz="1200" b="0" i="0" u="none" strike="noStrike" baseline="0">
              <a:solidFill>
                <a:schemeClr val="tx1"/>
              </a:solidFill>
              <a:latin typeface="Calibri" panose="020F0502020204030204" pitchFamily="34" charset="0"/>
              <a:ea typeface="+mn-ea"/>
              <a:cs typeface="Calibri" panose="020F0502020204030204" pitchFamily="34" charset="0"/>
            </a:rPr>
            <a:t> of Research allocation.</a:t>
          </a:r>
          <a:endParaRPr lang="en-US" sz="1200" b="0" i="0" u="none" strike="noStrike">
            <a:solidFill>
              <a:schemeClr val="tx1"/>
            </a:solidFill>
            <a:latin typeface="Calibri" panose="020F0502020204030204" pitchFamily="34" charset="0"/>
            <a:ea typeface="+mn-ea"/>
            <a:cs typeface="Calibri" panose="020F0502020204030204" pitchFamily="34" charset="0"/>
          </a:endParaRPr>
        </a:p>
      </xdr:txBody>
    </xdr:sp>
    <xdr:clientData/>
  </xdr:twoCellAnchor>
  <xdr:twoCellAnchor>
    <xdr:from>
      <xdr:col>6</xdr:col>
      <xdr:colOff>838200</xdr:colOff>
      <xdr:row>7</xdr:row>
      <xdr:rowOff>47624</xdr:rowOff>
    </xdr:from>
    <xdr:to>
      <xdr:col>6</xdr:col>
      <xdr:colOff>900112</xdr:colOff>
      <xdr:row>12</xdr:row>
      <xdr:rowOff>76200</xdr:rowOff>
    </xdr:to>
    <xdr:cxnSp macro="">
      <xdr:nvCxnSpPr>
        <xdr:cNvPr id="45" name="Straight Arrow Connector 4">
          <a:extLst>
            <a:ext uri="{FF2B5EF4-FFF2-40B4-BE49-F238E27FC236}">
              <a16:creationId xmlns:a16="http://schemas.microsoft.com/office/drawing/2014/main" id="{F3C4FFF0-89C2-4049-A22E-D7CF08380D8C}"/>
            </a:ext>
          </a:extLst>
        </xdr:cNvPr>
        <xdr:cNvCxnSpPr/>
      </xdr:nvCxnSpPr>
      <xdr:spPr>
        <a:xfrm flipH="1">
          <a:off x="13268325" y="1876424"/>
          <a:ext cx="61912" cy="1390651"/>
        </a:xfrm>
        <a:prstGeom prst="straightConnector1">
          <a:avLst/>
        </a:prstGeom>
        <a:ln w="19050" cap="flat" cmpd="sng" algn="ctr">
          <a:solidFill>
            <a:srgbClr val="FF0000"/>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7</xdr:col>
      <xdr:colOff>238499</xdr:colOff>
      <xdr:row>2</xdr:row>
      <xdr:rowOff>220942</xdr:rowOff>
    </xdr:from>
    <xdr:to>
      <xdr:col>8</xdr:col>
      <xdr:colOff>728382</xdr:colOff>
      <xdr:row>5</xdr:row>
      <xdr:rowOff>8966</xdr:rowOff>
    </xdr:to>
    <xdr:sp macro="" textlink="">
      <xdr:nvSpPr>
        <xdr:cNvPr id="43" name="TextBox 7">
          <a:extLst>
            <a:ext uri="{FF2B5EF4-FFF2-40B4-BE49-F238E27FC236}">
              <a16:creationId xmlns:a16="http://schemas.microsoft.com/office/drawing/2014/main" id="{D2BCE6E1-F53F-4446-BB46-E17F4C81124E}"/>
            </a:ext>
          </a:extLst>
        </xdr:cNvPr>
        <xdr:cNvSpPr txBox="1"/>
      </xdr:nvSpPr>
      <xdr:spPr>
        <a:xfrm>
          <a:off x="13965705" y="714001"/>
          <a:ext cx="2047501" cy="505200"/>
        </a:xfrm>
        <a:prstGeom prst="rect">
          <a:avLst/>
        </a:prstGeom>
        <a:solidFill>
          <a:schemeClr val="lt1"/>
        </a:solidFill>
        <a:ln w="28575" cmpd="sng">
          <a:solidFill>
            <a:schemeClr val="tx1">
              <a:lumMod val="50000"/>
              <a:lumOff val="50000"/>
            </a:schemeClr>
          </a:solidFill>
        </a:ln>
      </xdr:spPr>
      <xdr:txBody>
        <a:bodyPr spcFirstLastPara="0" vertOverflow="clip" horzOverflow="clip" wrap="square" lIns="91440" tIns="45720" rIns="91440" bIns="45720" rtlCol="0" anchor="t">
          <a:noAutofit/>
        </a:bodyPr>
        <a:lstStyle/>
        <a:p>
          <a:pPr marL="0" indent="0" algn="l"/>
          <a:r>
            <a:rPr lang="en-US" sz="1200" b="1" i="0" u="none" strike="noStrike">
              <a:solidFill>
                <a:srgbClr val="FF0000"/>
              </a:solidFill>
              <a:latin typeface="Calibri" panose="020F0502020204030204" pitchFamily="34" charset="0"/>
              <a:ea typeface="+mn-ea"/>
              <a:cs typeface="Calibri" panose="020F0502020204030204" pitchFamily="34" charset="0"/>
            </a:rPr>
            <a:t>Step 6: </a:t>
          </a:r>
          <a:r>
            <a:rPr lang="en-US" sz="1200" b="0" i="0" u="none" strike="noStrike">
              <a:solidFill>
                <a:schemeClr val="tx1"/>
              </a:solidFill>
              <a:latin typeface="Calibri" panose="020F0502020204030204" pitchFamily="34" charset="0"/>
              <a:ea typeface="+mn-ea"/>
              <a:cs typeface="Calibri" panose="020F0502020204030204" pitchFamily="34" charset="0"/>
            </a:rPr>
            <a:t>Type your Employment FTE</a:t>
          </a:r>
          <a:r>
            <a:rPr lang="en-US" sz="1200" b="0" i="0" u="none" strike="noStrike" baseline="0">
              <a:solidFill>
                <a:schemeClr val="tx1"/>
              </a:solidFill>
              <a:latin typeface="Calibri" panose="020F0502020204030204" pitchFamily="34" charset="0"/>
              <a:ea typeface="+mn-ea"/>
              <a:cs typeface="Calibri" panose="020F0502020204030204" pitchFamily="34" charset="0"/>
            </a:rPr>
            <a:t>.</a:t>
          </a:r>
          <a:endParaRPr lang="en-US" sz="1200" b="0" i="0" u="none" strike="noStrike">
            <a:solidFill>
              <a:schemeClr val="tx1"/>
            </a:solidFill>
            <a:latin typeface="Calibri" panose="020F0502020204030204" pitchFamily="34" charset="0"/>
            <a:ea typeface="+mn-ea"/>
            <a:cs typeface="Calibri" panose="020F0502020204030204" pitchFamily="34" charset="0"/>
          </a:endParaRPr>
        </a:p>
      </xdr:txBody>
    </xdr:sp>
    <xdr:clientData/>
  </xdr:twoCellAnchor>
  <xdr:twoCellAnchor>
    <xdr:from>
      <xdr:col>7</xdr:col>
      <xdr:colOff>1333500</xdr:colOff>
      <xdr:row>5</xdr:row>
      <xdr:rowOff>27454</xdr:rowOff>
    </xdr:from>
    <xdr:to>
      <xdr:col>7</xdr:col>
      <xdr:colOff>1402322</xdr:colOff>
      <xdr:row>10</xdr:row>
      <xdr:rowOff>930088</xdr:rowOff>
    </xdr:to>
    <xdr:cxnSp macro="">
      <xdr:nvCxnSpPr>
        <xdr:cNvPr id="50" name="Straight Arrow Connector 4">
          <a:extLst>
            <a:ext uri="{FF2B5EF4-FFF2-40B4-BE49-F238E27FC236}">
              <a16:creationId xmlns:a16="http://schemas.microsoft.com/office/drawing/2014/main" id="{55752C3C-96D7-44BB-9655-084C35A4939B}"/>
            </a:ext>
          </a:extLst>
        </xdr:cNvPr>
        <xdr:cNvCxnSpPr/>
      </xdr:nvCxnSpPr>
      <xdr:spPr>
        <a:xfrm flipH="1">
          <a:off x="15060706" y="1237689"/>
          <a:ext cx="68822" cy="1888752"/>
        </a:xfrm>
        <a:prstGeom prst="straightConnector1">
          <a:avLst/>
        </a:prstGeom>
        <a:ln w="19050" cap="flat" cmpd="sng" algn="ctr">
          <a:solidFill>
            <a:srgbClr val="FF0000"/>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9</xdr:col>
      <xdr:colOff>526677</xdr:colOff>
      <xdr:row>7</xdr:row>
      <xdr:rowOff>48183</xdr:rowOff>
    </xdr:from>
    <xdr:to>
      <xdr:col>10</xdr:col>
      <xdr:colOff>577943</xdr:colOff>
      <xdr:row>10</xdr:row>
      <xdr:rowOff>862853</xdr:rowOff>
    </xdr:to>
    <xdr:cxnSp macro="">
      <xdr:nvCxnSpPr>
        <xdr:cNvPr id="53" name="Straight Arrow Connector 4">
          <a:extLst>
            <a:ext uri="{FF2B5EF4-FFF2-40B4-BE49-F238E27FC236}">
              <a16:creationId xmlns:a16="http://schemas.microsoft.com/office/drawing/2014/main" id="{939FB603-31D0-4C93-9FA8-1A3C39A37404}"/>
            </a:ext>
          </a:extLst>
        </xdr:cNvPr>
        <xdr:cNvCxnSpPr/>
      </xdr:nvCxnSpPr>
      <xdr:spPr>
        <a:xfrm flipH="1">
          <a:off x="16887265" y="1852330"/>
          <a:ext cx="970149" cy="1206876"/>
        </a:xfrm>
        <a:prstGeom prst="straightConnector1">
          <a:avLst/>
        </a:prstGeom>
        <a:ln w="19050" cap="flat" cmpd="sng" algn="ctr">
          <a:solidFill>
            <a:srgbClr val="FF0000"/>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R25"/>
  <sheetViews>
    <sheetView showGridLines="0" tabSelected="1" topLeftCell="A2" zoomScaleNormal="100" workbookViewId="0">
      <selection activeCell="C11" sqref="C11"/>
    </sheetView>
  </sheetViews>
  <sheetFormatPr defaultColWidth="9.140625" defaultRowHeight="15" x14ac:dyDescent="0.25"/>
  <cols>
    <col min="1" max="1" width="2.28515625" customWidth="1"/>
    <col min="2" max="2" width="50.140625" customWidth="1"/>
    <col min="3" max="3" width="28.42578125" customWidth="1"/>
    <col min="4" max="4" width="14.5703125" customWidth="1"/>
    <col min="5" max="5" width="15.42578125" customWidth="1"/>
    <col min="6" max="6" width="10.7109375" customWidth="1"/>
    <col min="7" max="7" width="17.5703125" customWidth="1"/>
    <col min="8" max="8" width="20.7109375" customWidth="1"/>
    <col min="9" max="9" width="18.7109375" customWidth="1"/>
    <col min="10" max="10" width="13.28515625" customWidth="1"/>
    <col min="14" max="14" width="10.7109375" bestFit="1" customWidth="1"/>
    <col min="16" max="16" width="10.7109375" bestFit="1" customWidth="1"/>
    <col min="17" max="17" width="10.85546875" customWidth="1"/>
    <col min="18" max="18" width="9.7109375" bestFit="1" customWidth="1"/>
  </cols>
  <sheetData>
    <row r="1" spans="2:18" ht="15.75" hidden="1" thickBot="1" x14ac:dyDescent="0.3">
      <c r="B1" t="s">
        <v>122</v>
      </c>
      <c r="C1" t="s">
        <v>0</v>
      </c>
      <c r="D1" t="s">
        <v>1</v>
      </c>
      <c r="E1" t="s">
        <v>2</v>
      </c>
      <c r="F1" t="s">
        <v>3</v>
      </c>
      <c r="G1" t="s">
        <v>4</v>
      </c>
      <c r="H1" t="s">
        <v>5</v>
      </c>
      <c r="I1" t="s">
        <v>6</v>
      </c>
      <c r="J1" t="s">
        <v>7</v>
      </c>
      <c r="K1" t="s">
        <v>8</v>
      </c>
      <c r="N1" s="59">
        <v>0.4</v>
      </c>
      <c r="O1">
        <v>90</v>
      </c>
      <c r="P1" s="1">
        <v>46198</v>
      </c>
      <c r="Q1" s="1">
        <v>44372</v>
      </c>
      <c r="R1" s="59"/>
    </row>
    <row r="2" spans="2:18" ht="36.75" thickBot="1" x14ac:dyDescent="0.6">
      <c r="B2" s="104" t="s">
        <v>9</v>
      </c>
      <c r="C2" s="105"/>
      <c r="D2" s="105"/>
      <c r="E2" s="105"/>
      <c r="F2" s="105"/>
      <c r="G2" s="105"/>
      <c r="H2" s="105"/>
      <c r="I2" s="105"/>
      <c r="J2" s="106"/>
      <c r="P2" s="19"/>
      <c r="Q2" s="12"/>
      <c r="R2" s="12"/>
    </row>
    <row r="3" spans="2:18" x14ac:dyDescent="0.25">
      <c r="B3" s="21"/>
      <c r="C3" s="58"/>
      <c r="P3" s="11"/>
      <c r="Q3" s="12"/>
      <c r="R3" s="12"/>
    </row>
    <row r="4" spans="2:18" x14ac:dyDescent="0.25">
      <c r="B4" s="62" t="s">
        <v>10</v>
      </c>
      <c r="C4" s="63" t="s">
        <v>11</v>
      </c>
      <c r="J4" s="18"/>
      <c r="P4" s="12"/>
      <c r="Q4" s="12"/>
      <c r="R4" s="12"/>
    </row>
    <row r="5" spans="2:18" x14ac:dyDescent="0.25">
      <c r="B5" s="62" t="s">
        <v>12</v>
      </c>
      <c r="C5" s="72">
        <v>46198</v>
      </c>
      <c r="P5" s="12"/>
      <c r="Q5" s="12"/>
      <c r="R5" s="12"/>
    </row>
    <row r="6" spans="2:18" x14ac:dyDescent="0.25">
      <c r="B6" s="62" t="s">
        <v>13</v>
      </c>
      <c r="C6" s="79"/>
      <c r="P6" s="12"/>
      <c r="Q6" s="12"/>
      <c r="R6" s="12"/>
    </row>
    <row r="7" spans="2:18" x14ac:dyDescent="0.25">
      <c r="B7" s="3" t="s">
        <v>14</v>
      </c>
      <c r="C7" s="80">
        <v>90</v>
      </c>
      <c r="L7" t="s">
        <v>15</v>
      </c>
      <c r="P7" s="12"/>
      <c r="Q7" s="12"/>
      <c r="R7" s="12"/>
    </row>
    <row r="8" spans="2:18" x14ac:dyDescent="0.25">
      <c r="P8" s="12"/>
      <c r="Q8" s="12"/>
      <c r="R8" s="12"/>
    </row>
    <row r="9" spans="2:18" ht="15.75" thickBot="1" x14ac:dyDescent="0.3">
      <c r="P9" s="12"/>
      <c r="Q9" s="12"/>
      <c r="R9" s="12"/>
    </row>
    <row r="10" spans="2:18" x14ac:dyDescent="0.25">
      <c r="B10" s="110" t="s">
        <v>16</v>
      </c>
      <c r="C10" s="111"/>
      <c r="D10" s="111"/>
      <c r="E10" s="111"/>
      <c r="F10" s="111"/>
      <c r="G10" s="111"/>
      <c r="H10" s="111"/>
      <c r="I10" s="111"/>
      <c r="J10" s="112"/>
    </row>
    <row r="11" spans="2:18" s="5" customFormat="1" ht="105" x14ac:dyDescent="0.25">
      <c r="B11" s="98" t="s">
        <v>17</v>
      </c>
      <c r="C11" s="99" t="s">
        <v>18</v>
      </c>
      <c r="D11" s="99" t="s">
        <v>19</v>
      </c>
      <c r="E11" s="99" t="s">
        <v>20</v>
      </c>
      <c r="F11" s="99" t="s">
        <v>21</v>
      </c>
      <c r="G11" s="100" t="s">
        <v>22</v>
      </c>
      <c r="H11" s="101" t="s">
        <v>23</v>
      </c>
      <c r="I11" s="102" t="s">
        <v>24</v>
      </c>
      <c r="J11" s="103" t="s">
        <v>25</v>
      </c>
    </row>
    <row r="12" spans="2:18" s="5" customFormat="1" ht="45" x14ac:dyDescent="0.25">
      <c r="B12" s="81" t="s">
        <v>26</v>
      </c>
      <c r="C12" s="82" t="s">
        <v>27</v>
      </c>
      <c r="D12" s="83">
        <v>43831</v>
      </c>
      <c r="E12" s="83">
        <v>44196</v>
      </c>
      <c r="F12" s="84">
        <f t="shared" ref="F12:F21" si="0">DATEDIF(D12,E12,"d")</f>
        <v>365</v>
      </c>
      <c r="G12" s="84">
        <v>0.1</v>
      </c>
      <c r="H12" s="84" t="str">
        <f>IF(OR(D12="",E12="",G12=""),"",IF(AND(G12&lt;0.4,MAX(0,MIN(E12,DATE(2026,6,25))-MAX(D12,DATE(2021,6,25))+1)&gt;=90),"Yes","No"))</f>
        <v>No</v>
      </c>
      <c r="I12" s="85">
        <f>IF(H12="Yes",F12,0)</f>
        <v>0</v>
      </c>
      <c r="J12" s="86">
        <f>IF(H12="Yes",MAX(0,MIN(E12,DATE(2026,6,25))-MAX(D12,DATE(2021,6,25))+1),0)</f>
        <v>0</v>
      </c>
    </row>
    <row r="13" spans="2:18" x14ac:dyDescent="0.25">
      <c r="B13" s="87" t="s">
        <v>6</v>
      </c>
      <c r="C13" s="52"/>
      <c r="D13" s="14">
        <v>44372</v>
      </c>
      <c r="E13" s="14">
        <v>45440</v>
      </c>
      <c r="F13" s="4">
        <f t="shared" si="0"/>
        <v>1068</v>
      </c>
      <c r="G13" s="15">
        <v>0.2</v>
      </c>
      <c r="H13" s="6" t="str">
        <f>IF(OR(D13="",E13="",G13=""),"",IF(AND(G13&lt;0.4,MAX(0,MIN(E13,DATE(2026,6,25))-MAX(D13,DATE(2021,6,25))+1)&gt;=90),"Yes","No"))</f>
        <v>Yes</v>
      </c>
      <c r="I13" s="54">
        <f t="shared" ref="I13:I21" si="1">IF(H13="Yes",F13,0)</f>
        <v>1068</v>
      </c>
      <c r="J13" s="88">
        <f>IF(H13="Yes",MAX(0,MIN(E13,DATE(2026,6,25))-MAX(D13,DATE(2021,6,25))+1),0)</f>
        <v>1069</v>
      </c>
    </row>
    <row r="14" spans="2:18" x14ac:dyDescent="0.25">
      <c r="B14" s="89"/>
      <c r="C14" s="53"/>
      <c r="D14" s="14">
        <v>44373</v>
      </c>
      <c r="E14" s="14">
        <v>44405</v>
      </c>
      <c r="F14" s="4">
        <f t="shared" si="0"/>
        <v>32</v>
      </c>
      <c r="G14" s="15">
        <v>0.3</v>
      </c>
      <c r="H14" s="6" t="str">
        <f t="shared" ref="H14:H21" si="2">IF(OR(D14="",E14="",G14=""),"",IF(AND(G14&lt;0.4,MAX(0,MIN(E14,DATE(2026,6,25))-MAX(D14,DATE(2021,6,25))+1)&gt;=90),"Yes","No"))</f>
        <v>No</v>
      </c>
      <c r="I14" s="54">
        <f t="shared" si="1"/>
        <v>0</v>
      </c>
      <c r="J14" s="88">
        <f t="shared" ref="J14:J21" si="3">IF(H14="Yes",MAX(0,MIN(E14,DATE(2026,6,25))-MAX(D14,DATE(2021,6,25))+1),0)</f>
        <v>0</v>
      </c>
    </row>
    <row r="15" spans="2:18" x14ac:dyDescent="0.25">
      <c r="B15" s="89"/>
      <c r="C15" s="53"/>
      <c r="D15" s="14"/>
      <c r="E15" s="14"/>
      <c r="F15" s="4">
        <f t="shared" si="0"/>
        <v>0</v>
      </c>
      <c r="G15" s="15"/>
      <c r="H15" s="6" t="str">
        <f t="shared" si="2"/>
        <v/>
      </c>
      <c r="I15" s="54">
        <f t="shared" si="1"/>
        <v>0</v>
      </c>
      <c r="J15" s="88">
        <f t="shared" si="3"/>
        <v>0</v>
      </c>
    </row>
    <row r="16" spans="2:18" x14ac:dyDescent="0.25">
      <c r="B16" s="89"/>
      <c r="C16" s="53"/>
      <c r="D16" s="14"/>
      <c r="E16" s="14"/>
      <c r="F16" s="4">
        <f t="shared" si="0"/>
        <v>0</v>
      </c>
      <c r="G16" s="15"/>
      <c r="H16" s="6" t="str">
        <f t="shared" si="2"/>
        <v/>
      </c>
      <c r="I16" s="54">
        <f t="shared" si="1"/>
        <v>0</v>
      </c>
      <c r="J16" s="88">
        <f t="shared" si="3"/>
        <v>0</v>
      </c>
    </row>
    <row r="17" spans="2:10" x14ac:dyDescent="0.25">
      <c r="B17" s="89"/>
      <c r="C17" s="53"/>
      <c r="D17" s="14"/>
      <c r="E17" s="14"/>
      <c r="F17" s="4">
        <f t="shared" si="0"/>
        <v>0</v>
      </c>
      <c r="G17" s="15"/>
      <c r="H17" s="6" t="str">
        <f t="shared" si="2"/>
        <v/>
      </c>
      <c r="I17" s="54">
        <f t="shared" si="1"/>
        <v>0</v>
      </c>
      <c r="J17" s="88">
        <f t="shared" si="3"/>
        <v>0</v>
      </c>
    </row>
    <row r="18" spans="2:10" x14ac:dyDescent="0.25">
      <c r="B18" s="89"/>
      <c r="C18" s="53"/>
      <c r="D18" s="14"/>
      <c r="E18" s="14"/>
      <c r="F18" s="4">
        <f t="shared" si="0"/>
        <v>0</v>
      </c>
      <c r="G18" s="15"/>
      <c r="H18" s="6" t="str">
        <f t="shared" si="2"/>
        <v/>
      </c>
      <c r="I18" s="54">
        <f t="shared" si="1"/>
        <v>0</v>
      </c>
      <c r="J18" s="88">
        <f t="shared" si="3"/>
        <v>0</v>
      </c>
    </row>
    <row r="19" spans="2:10" x14ac:dyDescent="0.25">
      <c r="B19" s="89"/>
      <c r="C19" s="53"/>
      <c r="D19" s="14"/>
      <c r="E19" s="14"/>
      <c r="F19" s="4">
        <f t="shared" si="0"/>
        <v>0</v>
      </c>
      <c r="G19" s="15"/>
      <c r="H19" s="6" t="str">
        <f t="shared" si="2"/>
        <v/>
      </c>
      <c r="I19" s="54">
        <f t="shared" si="1"/>
        <v>0</v>
      </c>
      <c r="J19" s="88">
        <f t="shared" si="3"/>
        <v>0</v>
      </c>
    </row>
    <row r="20" spans="2:10" x14ac:dyDescent="0.25">
      <c r="B20" s="89"/>
      <c r="C20" s="53"/>
      <c r="D20" s="14"/>
      <c r="E20" s="14"/>
      <c r="F20" s="4">
        <f t="shared" si="0"/>
        <v>0</v>
      </c>
      <c r="G20" s="15"/>
      <c r="H20" s="6" t="str">
        <f t="shared" si="2"/>
        <v/>
      </c>
      <c r="I20" s="54">
        <f t="shared" si="1"/>
        <v>0</v>
      </c>
      <c r="J20" s="88">
        <f t="shared" si="3"/>
        <v>0</v>
      </c>
    </row>
    <row r="21" spans="2:10" x14ac:dyDescent="0.25">
      <c r="B21" s="90"/>
      <c r="C21" s="91"/>
      <c r="D21" s="92"/>
      <c r="E21" s="92"/>
      <c r="F21" s="93">
        <f t="shared" si="0"/>
        <v>0</v>
      </c>
      <c r="G21" s="94"/>
      <c r="H21" s="95" t="str">
        <f t="shared" si="2"/>
        <v/>
      </c>
      <c r="I21" s="96">
        <f t="shared" si="1"/>
        <v>0</v>
      </c>
      <c r="J21" s="97">
        <f t="shared" si="3"/>
        <v>0</v>
      </c>
    </row>
    <row r="23" spans="2:10" ht="30.75" thickBot="1" x14ac:dyDescent="0.3">
      <c r="I23" s="56" t="s">
        <v>28</v>
      </c>
      <c r="J23" s="57">
        <f>SUM(J13:J21)</f>
        <v>1069</v>
      </c>
    </row>
    <row r="24" spans="2:10" ht="21.75" thickBot="1" x14ac:dyDescent="0.3">
      <c r="D24" s="107" t="s">
        <v>29</v>
      </c>
      <c r="E24" s="108"/>
      <c r="F24" s="108"/>
      <c r="G24" s="108"/>
      <c r="H24" s="108"/>
      <c r="I24" s="109"/>
      <c r="J24" s="64" t="str">
        <f>IF(J23&gt;=$C$7, "YES", "NO")</f>
        <v>YES</v>
      </c>
    </row>
    <row r="25" spans="2:10" x14ac:dyDescent="0.25">
      <c r="I25" s="9"/>
      <c r="J25" s="10"/>
    </row>
  </sheetData>
  <dataConsolidate/>
  <mergeCells count="3">
    <mergeCell ref="B2:J2"/>
    <mergeCell ref="D24:I24"/>
    <mergeCell ref="B10:J10"/>
  </mergeCells>
  <conditionalFormatting sqref="C7">
    <cfRule type="cellIs" dxfId="6" priority="5" operator="equal">
      <formula>37316</formula>
    </cfRule>
  </conditionalFormatting>
  <conditionalFormatting sqref="J24">
    <cfRule type="cellIs" dxfId="5" priority="1" operator="equal">
      <formula>"YES"</formula>
    </cfRule>
    <cfRule type="cellIs" dxfId="4" priority="2" operator="equal">
      <formula>"NO"</formula>
    </cfRule>
    <cfRule type="notContainsBlanks" dxfId="3" priority="3">
      <formula>LEN(TRIM(J24))&gt;0</formula>
    </cfRule>
    <cfRule type="cellIs" dxfId="2" priority="4" operator="equal">
      <formula>37316</formula>
    </cfRule>
  </conditionalFormatting>
  <dataValidations count="1">
    <dataValidation type="list" allowBlank="1" showInputMessage="1" showErrorMessage="1" sqref="B13:B21" xr:uid="{612222E1-93CB-4682-9512-8AA4F158A15C}">
      <formula1>$B$1:$M$1</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DFAE9-6069-494F-BC1B-D7DB12DD495D}">
  <dimension ref="B1:D52"/>
  <sheetViews>
    <sheetView zoomScaleNormal="100" workbookViewId="0">
      <selection activeCell="C11" sqref="C11"/>
    </sheetView>
  </sheetViews>
  <sheetFormatPr defaultColWidth="8.7109375" defaultRowHeight="11.25" x14ac:dyDescent="0.2"/>
  <cols>
    <col min="1" max="1" width="6.28515625" style="60" customWidth="1"/>
    <col min="2" max="2" width="39.85546875" style="60" customWidth="1"/>
    <col min="3" max="3" width="33" style="60" customWidth="1"/>
    <col min="4" max="4" width="67.85546875" style="60" customWidth="1"/>
    <col min="5" max="6" width="8.7109375" style="60"/>
    <col min="7" max="7" width="25.140625" style="60" customWidth="1"/>
    <col min="8" max="8" width="20.42578125" style="60" customWidth="1"/>
    <col min="9" max="9" width="57.140625" style="60" customWidth="1"/>
    <col min="10" max="16384" width="8.7109375" style="60"/>
  </cols>
  <sheetData>
    <row r="1" spans="2:4" ht="28.5" customHeight="1" x14ac:dyDescent="0.2">
      <c r="C1" s="113" t="s">
        <v>30</v>
      </c>
      <c r="D1" s="113"/>
    </row>
    <row r="2" spans="2:4" x14ac:dyDescent="0.2">
      <c r="C2" s="61"/>
    </row>
    <row r="3" spans="2:4" s="65" customFormat="1" ht="39.75" customHeight="1" x14ac:dyDescent="0.2">
      <c r="B3" s="73"/>
      <c r="C3" s="69" t="s">
        <v>31</v>
      </c>
      <c r="D3" s="69" t="s">
        <v>32</v>
      </c>
    </row>
    <row r="4" spans="2:4" s="65" customFormat="1" ht="60" customHeight="1" x14ac:dyDescent="0.2">
      <c r="B4" s="73"/>
      <c r="C4" s="68" t="s">
        <v>33</v>
      </c>
      <c r="D4" s="74" t="s">
        <v>34</v>
      </c>
    </row>
    <row r="5" spans="2:4" s="65" customFormat="1" ht="60" customHeight="1" x14ac:dyDescent="0.2">
      <c r="B5" s="73"/>
      <c r="C5" s="68" t="s">
        <v>35</v>
      </c>
      <c r="D5" s="74" t="s">
        <v>36</v>
      </c>
    </row>
    <row r="6" spans="2:4" s="65" customFormat="1" ht="60" customHeight="1" x14ac:dyDescent="0.2">
      <c r="B6" s="73"/>
      <c r="C6" s="68" t="s">
        <v>37</v>
      </c>
      <c r="D6" s="74" t="s">
        <v>38</v>
      </c>
    </row>
    <row r="7" spans="2:4" s="65" customFormat="1" ht="60" customHeight="1" x14ac:dyDescent="0.2">
      <c r="B7" s="73"/>
      <c r="C7" s="68" t="s">
        <v>39</v>
      </c>
      <c r="D7" s="74" t="s">
        <v>40</v>
      </c>
    </row>
    <row r="8" spans="2:4" s="65" customFormat="1" ht="60" customHeight="1" x14ac:dyDescent="0.2">
      <c r="B8" s="73"/>
      <c r="C8" s="68" t="s">
        <v>41</v>
      </c>
      <c r="D8" s="74" t="s">
        <v>42</v>
      </c>
    </row>
    <row r="9" spans="2:4" s="65" customFormat="1" ht="60" customHeight="1" x14ac:dyDescent="0.2">
      <c r="B9" s="73"/>
      <c r="C9" s="68" t="s">
        <v>43</v>
      </c>
      <c r="D9" s="74" t="s">
        <v>44</v>
      </c>
    </row>
    <row r="10" spans="2:4" s="65" customFormat="1" ht="60" customHeight="1" x14ac:dyDescent="0.2">
      <c r="B10" s="73"/>
      <c r="C10" s="68" t="s">
        <v>45</v>
      </c>
      <c r="D10" s="74" t="s">
        <v>46</v>
      </c>
    </row>
    <row r="11" spans="2:4" s="65" customFormat="1" ht="39.75" customHeight="1" x14ac:dyDescent="0.2">
      <c r="B11" s="73"/>
      <c r="C11" s="73"/>
      <c r="D11" s="73"/>
    </row>
    <row r="12" spans="2:4" s="65" customFormat="1" ht="39.75" customHeight="1" x14ac:dyDescent="0.2">
      <c r="B12" s="66" t="s">
        <v>47</v>
      </c>
      <c r="C12" s="73"/>
      <c r="D12" s="73"/>
    </row>
    <row r="13" spans="2:4" s="65" customFormat="1" ht="24.75" customHeight="1" x14ac:dyDescent="0.2">
      <c r="B13" s="70" t="s">
        <v>31</v>
      </c>
      <c r="C13" s="69" t="s">
        <v>48</v>
      </c>
      <c r="D13" s="71" t="s">
        <v>32</v>
      </c>
    </row>
    <row r="14" spans="2:4" s="65" customFormat="1" ht="24.75" customHeight="1" x14ac:dyDescent="0.2">
      <c r="B14" s="68" t="s">
        <v>33</v>
      </c>
      <c r="C14" s="75">
        <v>45292</v>
      </c>
      <c r="D14" s="114" t="s">
        <v>49</v>
      </c>
    </row>
    <row r="15" spans="2:4" s="65" customFormat="1" ht="24.75" customHeight="1" x14ac:dyDescent="0.2">
      <c r="B15" s="68" t="s">
        <v>35</v>
      </c>
      <c r="C15" s="75">
        <v>45473</v>
      </c>
      <c r="D15" s="114"/>
    </row>
    <row r="16" spans="2:4" s="65" customFormat="1" ht="24.75" customHeight="1" x14ac:dyDescent="0.2">
      <c r="B16" s="68" t="s">
        <v>37</v>
      </c>
      <c r="C16" s="76" t="s">
        <v>50</v>
      </c>
      <c r="D16" s="114"/>
    </row>
    <row r="17" spans="2:4" s="65" customFormat="1" ht="24.75" customHeight="1" x14ac:dyDescent="0.2">
      <c r="B17" s="68" t="s">
        <v>39</v>
      </c>
      <c r="C17" s="76">
        <v>0.5</v>
      </c>
      <c r="D17" s="114"/>
    </row>
    <row r="18" spans="2:4" s="65" customFormat="1" ht="24.75" customHeight="1" x14ac:dyDescent="0.2">
      <c r="B18" s="73"/>
      <c r="C18" s="66"/>
      <c r="D18" s="73"/>
    </row>
    <row r="19" spans="2:4" s="65" customFormat="1" ht="24.75" customHeight="1" x14ac:dyDescent="0.2">
      <c r="B19" s="66" t="s">
        <v>51</v>
      </c>
      <c r="C19" s="73"/>
      <c r="D19" s="73"/>
    </row>
    <row r="20" spans="2:4" s="65" customFormat="1" ht="24.75" customHeight="1" x14ac:dyDescent="0.2">
      <c r="B20" s="70" t="s">
        <v>31</v>
      </c>
      <c r="C20" s="69" t="s">
        <v>48</v>
      </c>
      <c r="D20" s="69" t="s">
        <v>32</v>
      </c>
    </row>
    <row r="21" spans="2:4" s="65" customFormat="1" ht="24.75" customHeight="1" x14ac:dyDescent="0.2">
      <c r="B21" s="68" t="s">
        <v>33</v>
      </c>
      <c r="C21" s="75">
        <v>45474</v>
      </c>
      <c r="D21" s="114" t="s">
        <v>52</v>
      </c>
    </row>
    <row r="22" spans="2:4" s="65" customFormat="1" ht="24.75" customHeight="1" x14ac:dyDescent="0.2">
      <c r="B22" s="68" t="s">
        <v>35</v>
      </c>
      <c r="C22" s="75">
        <v>45657</v>
      </c>
      <c r="D22" s="114"/>
    </row>
    <row r="23" spans="2:4" s="65" customFormat="1" ht="24.75" customHeight="1" x14ac:dyDescent="0.2">
      <c r="B23" s="68" t="s">
        <v>37</v>
      </c>
      <c r="C23" s="76" t="s">
        <v>53</v>
      </c>
      <c r="D23" s="114"/>
    </row>
    <row r="24" spans="2:4" s="65" customFormat="1" ht="24.75" customHeight="1" x14ac:dyDescent="0.2">
      <c r="B24" s="68" t="s">
        <v>39</v>
      </c>
      <c r="C24" s="76">
        <v>0.2</v>
      </c>
      <c r="D24" s="114"/>
    </row>
    <row r="25" spans="2:4" s="65" customFormat="1" ht="24.75" customHeight="1" x14ac:dyDescent="0.2">
      <c r="B25" s="68" t="s">
        <v>54</v>
      </c>
      <c r="C25" s="76" t="s">
        <v>55</v>
      </c>
      <c r="D25" s="114"/>
    </row>
    <row r="26" spans="2:4" s="65" customFormat="1" ht="24.75" customHeight="1" x14ac:dyDescent="0.2">
      <c r="B26" s="73"/>
      <c r="C26" s="77"/>
      <c r="D26" s="73"/>
    </row>
    <row r="27" spans="2:4" s="65" customFormat="1" ht="24.75" customHeight="1" x14ac:dyDescent="0.2">
      <c r="B27" s="66" t="s">
        <v>56</v>
      </c>
      <c r="C27" s="73"/>
      <c r="D27" s="73"/>
    </row>
    <row r="28" spans="2:4" s="65" customFormat="1" ht="24.75" customHeight="1" x14ac:dyDescent="0.2">
      <c r="B28" s="70" t="s">
        <v>31</v>
      </c>
      <c r="C28" s="69" t="s">
        <v>48</v>
      </c>
      <c r="D28" s="69" t="s">
        <v>32</v>
      </c>
    </row>
    <row r="29" spans="2:4" s="65" customFormat="1" ht="24.75" customHeight="1" x14ac:dyDescent="0.2">
      <c r="B29" s="68" t="s">
        <v>33</v>
      </c>
      <c r="C29" s="75">
        <v>44958</v>
      </c>
      <c r="D29" s="114" t="s">
        <v>57</v>
      </c>
    </row>
    <row r="30" spans="2:4" s="65" customFormat="1" ht="24.75" customHeight="1" x14ac:dyDescent="0.2">
      <c r="B30" s="68" t="s">
        <v>35</v>
      </c>
      <c r="C30" s="75">
        <v>45026</v>
      </c>
      <c r="D30" s="114"/>
    </row>
    <row r="31" spans="2:4" s="65" customFormat="1" ht="24.75" customHeight="1" x14ac:dyDescent="0.2">
      <c r="B31" s="68" t="s">
        <v>37</v>
      </c>
      <c r="C31" s="76" t="s">
        <v>58</v>
      </c>
      <c r="D31" s="114"/>
    </row>
    <row r="32" spans="2:4" s="65" customFormat="1" ht="24.75" customHeight="1" x14ac:dyDescent="0.2">
      <c r="B32" s="68" t="s">
        <v>39</v>
      </c>
      <c r="C32" s="76">
        <v>0.3</v>
      </c>
      <c r="D32" s="114"/>
    </row>
    <row r="33" spans="2:4" s="65" customFormat="1" ht="24.75" customHeight="1" x14ac:dyDescent="0.2">
      <c r="B33" s="68" t="s">
        <v>54</v>
      </c>
      <c r="C33" s="76" t="s">
        <v>59</v>
      </c>
      <c r="D33" s="114"/>
    </row>
    <row r="34" spans="2:4" s="65" customFormat="1" ht="24.75" customHeight="1" x14ac:dyDescent="0.2">
      <c r="B34" s="68" t="s">
        <v>43</v>
      </c>
      <c r="C34" s="76" t="s">
        <v>60</v>
      </c>
      <c r="D34" s="114"/>
    </row>
    <row r="35" spans="2:4" s="65" customFormat="1" ht="33.75" customHeight="1" x14ac:dyDescent="0.2">
      <c r="B35" s="68" t="s">
        <v>61</v>
      </c>
      <c r="C35" s="76">
        <v>0</v>
      </c>
      <c r="D35" s="114"/>
    </row>
    <row r="36" spans="2:4" s="65" customFormat="1" ht="24.75" customHeight="1" x14ac:dyDescent="0.2">
      <c r="B36" s="73"/>
      <c r="C36" s="73"/>
      <c r="D36" s="73"/>
    </row>
    <row r="37" spans="2:4" s="65" customFormat="1" ht="24.75" customHeight="1" x14ac:dyDescent="0.2">
      <c r="B37" s="66" t="s">
        <v>62</v>
      </c>
      <c r="C37" s="73"/>
      <c r="D37" s="73"/>
    </row>
    <row r="38" spans="2:4" s="65" customFormat="1" ht="24.75" customHeight="1" x14ac:dyDescent="0.2">
      <c r="B38" s="70" t="s">
        <v>31</v>
      </c>
      <c r="C38" s="69" t="s">
        <v>48</v>
      </c>
      <c r="D38" s="69" t="s">
        <v>32</v>
      </c>
    </row>
    <row r="39" spans="2:4" s="65" customFormat="1" ht="24.75" customHeight="1" x14ac:dyDescent="0.2">
      <c r="B39" s="68" t="s">
        <v>33</v>
      </c>
      <c r="C39" s="75">
        <v>44256</v>
      </c>
      <c r="D39" s="114" t="s">
        <v>63</v>
      </c>
    </row>
    <row r="40" spans="2:4" s="65" customFormat="1" ht="24.75" customHeight="1" x14ac:dyDescent="0.2">
      <c r="B40" s="68" t="s">
        <v>35</v>
      </c>
      <c r="C40" s="75">
        <v>44469</v>
      </c>
      <c r="D40" s="114"/>
    </row>
    <row r="41" spans="2:4" s="65" customFormat="1" ht="24.75" customHeight="1" x14ac:dyDescent="0.2">
      <c r="B41" s="68" t="s">
        <v>37</v>
      </c>
      <c r="C41" s="76" t="s">
        <v>64</v>
      </c>
      <c r="D41" s="114"/>
    </row>
    <row r="42" spans="2:4" s="65" customFormat="1" ht="24.75" customHeight="1" x14ac:dyDescent="0.2">
      <c r="B42" s="68" t="s">
        <v>39</v>
      </c>
      <c r="C42" s="76">
        <v>0</v>
      </c>
      <c r="D42" s="114"/>
    </row>
    <row r="43" spans="2:4" s="65" customFormat="1" ht="24.75" customHeight="1" x14ac:dyDescent="0.2">
      <c r="B43" s="78"/>
      <c r="C43" s="73"/>
      <c r="D43" s="73"/>
    </row>
    <row r="44" spans="2:4" s="65" customFormat="1" ht="24.75" customHeight="1" x14ac:dyDescent="0.2">
      <c r="B44" s="67" t="s">
        <v>65</v>
      </c>
      <c r="C44" s="73"/>
      <c r="D44" s="73"/>
    </row>
    <row r="45" spans="2:4" s="65" customFormat="1" ht="24.75" customHeight="1" x14ac:dyDescent="0.2">
      <c r="B45" s="70" t="s">
        <v>31</v>
      </c>
      <c r="C45" s="70" t="s">
        <v>48</v>
      </c>
      <c r="D45" s="69" t="s">
        <v>32</v>
      </c>
    </row>
    <row r="46" spans="2:4" s="65" customFormat="1" ht="24.75" customHeight="1" x14ac:dyDescent="0.2">
      <c r="B46" s="68" t="s">
        <v>33</v>
      </c>
      <c r="C46" s="75">
        <v>44774</v>
      </c>
      <c r="D46" s="114" t="s">
        <v>66</v>
      </c>
    </row>
    <row r="47" spans="2:4" s="65" customFormat="1" ht="24.75" customHeight="1" x14ac:dyDescent="0.2">
      <c r="B47" s="68" t="s">
        <v>35</v>
      </c>
      <c r="C47" s="75">
        <v>44926</v>
      </c>
      <c r="D47" s="114"/>
    </row>
    <row r="48" spans="2:4" s="65" customFormat="1" ht="24.75" customHeight="1" x14ac:dyDescent="0.2">
      <c r="B48" s="68" t="s">
        <v>37</v>
      </c>
      <c r="C48" s="76" t="s">
        <v>67</v>
      </c>
      <c r="D48" s="114"/>
    </row>
    <row r="49" spans="2:4" s="65" customFormat="1" ht="24.75" customHeight="1" x14ac:dyDescent="0.2">
      <c r="B49" s="68" t="s">
        <v>39</v>
      </c>
      <c r="C49" s="76">
        <v>0.2</v>
      </c>
      <c r="D49" s="114"/>
    </row>
    <row r="50" spans="2:4" s="65" customFormat="1" ht="24.75" customHeight="1" x14ac:dyDescent="0.2">
      <c r="B50" s="68" t="s">
        <v>54</v>
      </c>
      <c r="C50" s="76" t="s">
        <v>55</v>
      </c>
      <c r="D50" s="114"/>
    </row>
    <row r="51" spans="2:4" s="65" customFormat="1" ht="24.75" customHeight="1" x14ac:dyDescent="0.2">
      <c r="B51" s="68" t="s">
        <v>43</v>
      </c>
      <c r="C51" s="76" t="s">
        <v>60</v>
      </c>
      <c r="D51" s="114"/>
    </row>
    <row r="52" spans="2:4" s="65" customFormat="1" ht="14.25" x14ac:dyDescent="0.2">
      <c r="B52" s="73"/>
      <c r="C52" s="73"/>
      <c r="D52" s="73"/>
    </row>
  </sheetData>
  <mergeCells count="6">
    <mergeCell ref="C1:D1"/>
    <mergeCell ref="D39:D42"/>
    <mergeCell ref="D21:D25"/>
    <mergeCell ref="D14:D17"/>
    <mergeCell ref="D46:D51"/>
    <mergeCell ref="D29:D3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626B9-1C7E-4625-913E-F5162BBC96EA}">
  <dimension ref="A1:R38"/>
  <sheetViews>
    <sheetView topLeftCell="A2" zoomScale="85" zoomScaleNormal="85" workbookViewId="0">
      <selection activeCell="F27" sqref="F27:L29"/>
    </sheetView>
  </sheetViews>
  <sheetFormatPr defaultColWidth="9.140625" defaultRowHeight="15" x14ac:dyDescent="0.25"/>
  <cols>
    <col min="1" max="1" width="28" customWidth="1"/>
    <col min="2" max="2" width="69.28515625" customWidth="1"/>
    <col min="3" max="3" width="33.85546875" customWidth="1"/>
    <col min="4" max="4" width="17" customWidth="1"/>
    <col min="5" max="5" width="16.5703125" customWidth="1"/>
    <col min="6" max="6" width="12.85546875" customWidth="1"/>
    <col min="7" max="7" width="26.5703125" customWidth="1"/>
    <col min="8" max="8" width="22.28515625" customWidth="1"/>
    <col min="9" max="9" width="15.42578125" customWidth="1"/>
    <col min="10" max="10" width="13.28515625" customWidth="1"/>
    <col min="16" max="16" width="10.7109375" bestFit="1" customWidth="1"/>
    <col min="17" max="17" width="10.42578125" bestFit="1" customWidth="1"/>
  </cols>
  <sheetData>
    <row r="1" spans="1:18" ht="4.5" hidden="1" customHeight="1" thickBot="1" x14ac:dyDescent="0.3">
      <c r="A1" t="s">
        <v>68</v>
      </c>
      <c r="B1" t="s">
        <v>69</v>
      </c>
      <c r="C1" t="s">
        <v>70</v>
      </c>
      <c r="D1" t="s">
        <v>71</v>
      </c>
      <c r="E1" t="s">
        <v>3</v>
      </c>
      <c r="F1" t="s">
        <v>72</v>
      </c>
      <c r="G1" t="s">
        <v>73</v>
      </c>
      <c r="H1" t="s">
        <v>74</v>
      </c>
      <c r="I1" t="s">
        <v>75</v>
      </c>
      <c r="J1" t="s">
        <v>76</v>
      </c>
      <c r="K1" t="s">
        <v>77</v>
      </c>
      <c r="L1" t="s">
        <v>26</v>
      </c>
      <c r="M1" t="s">
        <v>78</v>
      </c>
      <c r="Q1" s="1">
        <v>43602</v>
      </c>
    </row>
    <row r="2" spans="1:18" ht="42.75" thickBot="1" x14ac:dyDescent="0.7">
      <c r="A2" s="115" t="s">
        <v>79</v>
      </c>
      <c r="B2" s="116"/>
      <c r="C2" s="116"/>
      <c r="D2" s="116"/>
      <c r="E2" s="116"/>
      <c r="F2" s="116"/>
      <c r="G2" s="116"/>
      <c r="H2" s="116"/>
      <c r="I2" s="116"/>
      <c r="J2" s="117"/>
      <c r="P2" s="19"/>
      <c r="Q2" s="12"/>
      <c r="R2" s="12"/>
    </row>
    <row r="3" spans="1:18" ht="28.5" x14ac:dyDescent="0.45">
      <c r="A3" s="2"/>
      <c r="P3" s="11"/>
      <c r="Q3" s="12"/>
      <c r="R3" s="12"/>
    </row>
    <row r="4" spans="1:18" x14ac:dyDescent="0.25">
      <c r="A4" s="21"/>
      <c r="B4" s="1"/>
      <c r="J4" s="18"/>
      <c r="P4" s="12"/>
      <c r="Q4" s="12"/>
      <c r="R4" s="12"/>
    </row>
    <row r="5" spans="1:18" x14ac:dyDescent="0.25">
      <c r="A5" s="21"/>
      <c r="P5" s="12"/>
      <c r="Q5" s="12"/>
      <c r="R5" s="12"/>
    </row>
    <row r="6" spans="1:18" x14ac:dyDescent="0.25">
      <c r="A6" s="3" t="s">
        <v>80</v>
      </c>
      <c r="B6" s="14">
        <v>43110</v>
      </c>
      <c r="C6" s="1"/>
      <c r="P6" s="12"/>
      <c r="Q6" s="12"/>
      <c r="R6" s="12"/>
    </row>
    <row r="7" spans="1:18" ht="30" x14ac:dyDescent="0.25">
      <c r="A7" s="22" t="s">
        <v>14</v>
      </c>
      <c r="B7" s="13">
        <f>B6-Q1</f>
        <v>-492</v>
      </c>
      <c r="C7" s="17"/>
      <c r="P7" s="12"/>
      <c r="Q7" s="12"/>
      <c r="R7" s="12"/>
    </row>
    <row r="8" spans="1:18" x14ac:dyDescent="0.25">
      <c r="P8" s="12"/>
      <c r="Q8" s="12"/>
      <c r="R8" s="12"/>
    </row>
    <row r="9" spans="1:18" x14ac:dyDescent="0.25">
      <c r="A9" s="118"/>
      <c r="B9" s="119"/>
      <c r="C9" s="119"/>
      <c r="D9" s="120"/>
      <c r="E9" s="120"/>
      <c r="F9" s="120"/>
      <c r="G9" s="120"/>
      <c r="H9" s="120"/>
      <c r="I9" s="120"/>
      <c r="J9" s="121"/>
      <c r="P9" s="12"/>
      <c r="Q9" s="12"/>
      <c r="R9" s="12"/>
    </row>
    <row r="10" spans="1:18" x14ac:dyDescent="0.25">
      <c r="A10" s="122"/>
      <c r="B10" s="123"/>
      <c r="C10" s="123"/>
      <c r="D10" s="124"/>
      <c r="E10" s="124"/>
      <c r="F10" s="124"/>
      <c r="G10" s="124"/>
      <c r="H10" s="124"/>
      <c r="I10" s="124"/>
      <c r="J10" s="125"/>
    </row>
    <row r="11" spans="1:18" s="5" customFormat="1" ht="90" x14ac:dyDescent="0.25">
      <c r="A11" s="22" t="s">
        <v>81</v>
      </c>
      <c r="B11" s="22" t="s">
        <v>82</v>
      </c>
      <c r="C11" s="22" t="s">
        <v>83</v>
      </c>
      <c r="D11" s="22" t="s">
        <v>84</v>
      </c>
      <c r="E11" s="22" t="s">
        <v>85</v>
      </c>
      <c r="F11" s="22" t="s">
        <v>86</v>
      </c>
      <c r="G11" s="22" t="s">
        <v>22</v>
      </c>
      <c r="H11" s="22" t="s">
        <v>87</v>
      </c>
      <c r="I11" s="22" t="s">
        <v>88</v>
      </c>
      <c r="J11" s="22" t="s">
        <v>89</v>
      </c>
    </row>
    <row r="12" spans="1:18" s="5" customFormat="1" ht="45" x14ac:dyDescent="0.25">
      <c r="A12" s="6" t="s">
        <v>26</v>
      </c>
      <c r="B12" s="6" t="s">
        <v>90</v>
      </c>
      <c r="C12" s="6" t="s">
        <v>91</v>
      </c>
      <c r="D12" s="7">
        <v>43101</v>
      </c>
      <c r="E12" s="7">
        <v>43160</v>
      </c>
      <c r="F12" s="6">
        <v>59</v>
      </c>
      <c r="G12" s="6">
        <v>0.2</v>
      </c>
      <c r="H12" s="6">
        <v>1</v>
      </c>
      <c r="I12" s="6" t="s">
        <v>55</v>
      </c>
      <c r="J12" s="6">
        <v>17.7</v>
      </c>
    </row>
    <row r="13" spans="1:18" x14ac:dyDescent="0.25">
      <c r="A13" s="15"/>
      <c r="B13" s="15"/>
      <c r="C13" s="15"/>
      <c r="D13" s="23"/>
      <c r="E13" s="23"/>
      <c r="F13" s="4">
        <f>DATEDIF(D13,E13,"d")</f>
        <v>0</v>
      </c>
      <c r="G13" s="15"/>
      <c r="H13" s="15"/>
      <c r="I13" s="55"/>
      <c r="J13" s="4">
        <f>F13*G13</f>
        <v>0</v>
      </c>
    </row>
    <row r="14" spans="1:18" x14ac:dyDescent="0.25">
      <c r="A14" s="15"/>
      <c r="B14" s="15"/>
      <c r="C14" s="15"/>
      <c r="D14" s="23"/>
      <c r="E14" s="23"/>
      <c r="F14" s="4">
        <f t="shared" ref="F14:F21" si="0">DATEDIF(D14,E14,"d")</f>
        <v>0</v>
      </c>
      <c r="G14" s="15"/>
      <c r="H14" s="15"/>
      <c r="I14" s="55"/>
      <c r="J14" s="4">
        <f t="shared" ref="J14:J21" si="1">F14*G14</f>
        <v>0</v>
      </c>
    </row>
    <row r="15" spans="1:18" x14ac:dyDescent="0.25">
      <c r="A15" s="15"/>
      <c r="B15" s="15"/>
      <c r="C15" s="15"/>
      <c r="D15" s="23"/>
      <c r="E15" s="23"/>
      <c r="F15" s="4">
        <f t="shared" si="0"/>
        <v>0</v>
      </c>
      <c r="G15" s="15"/>
      <c r="H15" s="15"/>
      <c r="I15" s="55"/>
      <c r="J15" s="4">
        <f t="shared" si="1"/>
        <v>0</v>
      </c>
    </row>
    <row r="16" spans="1:18" x14ac:dyDescent="0.25">
      <c r="A16" s="15"/>
      <c r="B16" s="15"/>
      <c r="C16" s="15"/>
      <c r="D16" s="23"/>
      <c r="E16" s="23"/>
      <c r="F16" s="4">
        <f t="shared" si="0"/>
        <v>0</v>
      </c>
      <c r="G16" s="15"/>
      <c r="H16" s="15"/>
      <c r="I16" s="55"/>
      <c r="J16" s="4">
        <f t="shared" si="1"/>
        <v>0</v>
      </c>
    </row>
    <row r="17" spans="1:12" x14ac:dyDescent="0.25">
      <c r="A17" s="15"/>
      <c r="B17" s="15"/>
      <c r="C17" s="15"/>
      <c r="D17" s="23"/>
      <c r="E17" s="23"/>
      <c r="F17" s="4">
        <f t="shared" si="0"/>
        <v>0</v>
      </c>
      <c r="G17" s="15"/>
      <c r="H17" s="15"/>
      <c r="I17" s="55"/>
      <c r="J17" s="4">
        <f t="shared" si="1"/>
        <v>0</v>
      </c>
    </row>
    <row r="18" spans="1:12" x14ac:dyDescent="0.25">
      <c r="A18" s="15"/>
      <c r="B18" s="15"/>
      <c r="C18" s="15"/>
      <c r="D18" s="23"/>
      <c r="E18" s="23"/>
      <c r="F18" s="4">
        <f t="shared" si="0"/>
        <v>0</v>
      </c>
      <c r="G18" s="15"/>
      <c r="H18" s="15"/>
      <c r="I18" s="55"/>
      <c r="J18" s="4">
        <f t="shared" si="1"/>
        <v>0</v>
      </c>
    </row>
    <row r="19" spans="1:12" x14ac:dyDescent="0.25">
      <c r="A19" s="15"/>
      <c r="B19" s="15"/>
      <c r="C19" s="15"/>
      <c r="D19" s="23"/>
      <c r="E19" s="23"/>
      <c r="F19" s="4">
        <f t="shared" si="0"/>
        <v>0</v>
      </c>
      <c r="G19" s="15"/>
      <c r="H19" s="15"/>
      <c r="I19" s="55"/>
      <c r="J19" s="4">
        <f t="shared" si="1"/>
        <v>0</v>
      </c>
    </row>
    <row r="20" spans="1:12" x14ac:dyDescent="0.25">
      <c r="A20" s="15"/>
      <c r="B20" s="15"/>
      <c r="C20" s="15"/>
      <c r="D20" s="23"/>
      <c r="E20" s="23"/>
      <c r="F20" s="4">
        <f t="shared" si="0"/>
        <v>0</v>
      </c>
      <c r="G20" s="15"/>
      <c r="H20" s="15"/>
      <c r="I20" s="55"/>
      <c r="J20" s="4">
        <f t="shared" si="1"/>
        <v>0</v>
      </c>
    </row>
    <row r="21" spans="1:12" x14ac:dyDescent="0.25">
      <c r="A21" s="15"/>
      <c r="B21" s="15"/>
      <c r="C21" s="15"/>
      <c r="D21" s="23"/>
      <c r="E21" s="23"/>
      <c r="F21" s="4">
        <f t="shared" si="0"/>
        <v>0</v>
      </c>
      <c r="G21" s="15"/>
      <c r="H21" s="15"/>
      <c r="I21" s="55"/>
      <c r="J21" s="4">
        <f t="shared" si="1"/>
        <v>0</v>
      </c>
    </row>
    <row r="22" spans="1:12" ht="15.75" thickBot="1" x14ac:dyDescent="0.3"/>
    <row r="23" spans="1:12" ht="21.75" thickBot="1" x14ac:dyDescent="0.3">
      <c r="G23" s="8" t="s">
        <v>92</v>
      </c>
      <c r="H23" s="38"/>
      <c r="I23" s="38"/>
      <c r="J23" s="16">
        <f>SUM(J13:J21)</f>
        <v>0</v>
      </c>
    </row>
    <row r="24" spans="1:12" ht="27.75" customHeight="1" thickBot="1" x14ac:dyDescent="0.3">
      <c r="A24" s="24" t="s">
        <v>93</v>
      </c>
      <c r="B24" s="25" t="s">
        <v>94</v>
      </c>
      <c r="D24" s="126" t="s">
        <v>95</v>
      </c>
      <c r="E24" s="127"/>
      <c r="F24" s="127"/>
      <c r="G24" s="128"/>
      <c r="H24" s="39"/>
      <c r="I24" s="39"/>
      <c r="J24" s="20">
        <f>+B7+J23</f>
        <v>-492</v>
      </c>
    </row>
    <row r="25" spans="1:12" ht="30.75" thickBot="1" x14ac:dyDescent="0.3">
      <c r="A25" s="26" t="s">
        <v>96</v>
      </c>
      <c r="B25" s="27" t="s">
        <v>97</v>
      </c>
      <c r="G25" s="9"/>
      <c r="H25" s="9"/>
      <c r="I25" s="9"/>
      <c r="J25" s="10"/>
    </row>
    <row r="26" spans="1:12" ht="45.75" thickBot="1" x14ac:dyDescent="0.3">
      <c r="A26" s="28" t="s">
        <v>98</v>
      </c>
      <c r="B26" s="29" t="s">
        <v>99</v>
      </c>
      <c r="D26" s="129" t="s">
        <v>100</v>
      </c>
      <c r="E26" s="130"/>
      <c r="F26" s="130"/>
      <c r="G26" s="130"/>
      <c r="H26" s="130"/>
      <c r="I26" s="130"/>
      <c r="J26" s="130"/>
      <c r="K26" s="130"/>
      <c r="L26" s="131"/>
    </row>
    <row r="27" spans="1:12" ht="30" x14ac:dyDescent="0.25">
      <c r="A27" s="28" t="s">
        <v>101</v>
      </c>
      <c r="B27" s="45" t="s">
        <v>102</v>
      </c>
      <c r="D27" s="132" t="s">
        <v>103</v>
      </c>
      <c r="E27" s="133"/>
      <c r="F27" s="138" t="s">
        <v>104</v>
      </c>
      <c r="G27" s="139"/>
      <c r="H27" s="139"/>
      <c r="I27" s="139"/>
      <c r="J27" s="139"/>
      <c r="K27" s="139"/>
      <c r="L27" s="140"/>
    </row>
    <row r="28" spans="1:12" ht="30" x14ac:dyDescent="0.25">
      <c r="A28" s="30" t="s">
        <v>105</v>
      </c>
      <c r="B28" s="46" t="s">
        <v>106</v>
      </c>
      <c r="D28" s="134"/>
      <c r="E28" s="135"/>
      <c r="F28" s="141"/>
      <c r="G28" s="139"/>
      <c r="H28" s="139"/>
      <c r="I28" s="139"/>
      <c r="J28" s="139"/>
      <c r="K28" s="139"/>
      <c r="L28" s="140"/>
    </row>
    <row r="29" spans="1:12" ht="84" customHeight="1" thickBot="1" x14ac:dyDescent="0.3">
      <c r="A29" s="30" t="s">
        <v>107</v>
      </c>
      <c r="B29" s="48" t="s">
        <v>108</v>
      </c>
      <c r="D29" s="136"/>
      <c r="E29" s="137"/>
      <c r="F29" s="142"/>
      <c r="G29" s="143"/>
      <c r="H29" s="143"/>
      <c r="I29" s="143"/>
      <c r="J29" s="143"/>
      <c r="K29" s="143"/>
      <c r="L29" s="144"/>
    </row>
    <row r="30" spans="1:12" ht="45.75" thickBot="1" x14ac:dyDescent="0.3">
      <c r="A30" s="31" t="s">
        <v>109</v>
      </c>
      <c r="B30" s="47" t="s">
        <v>110</v>
      </c>
      <c r="D30" s="43"/>
      <c r="E30" s="43"/>
      <c r="F30" s="44"/>
      <c r="G30" s="44"/>
      <c r="H30" s="44"/>
      <c r="I30" s="44"/>
      <c r="J30" s="44"/>
      <c r="K30" s="44"/>
      <c r="L30" s="44"/>
    </row>
    <row r="31" spans="1:12" x14ac:dyDescent="0.25">
      <c r="A31" s="32"/>
      <c r="B31" s="42"/>
    </row>
    <row r="32" spans="1:12" ht="15.75" thickBot="1" x14ac:dyDescent="0.3">
      <c r="A32" s="32"/>
      <c r="B32" s="32"/>
    </row>
    <row r="33" spans="1:3" ht="21" customHeight="1" x14ac:dyDescent="0.25">
      <c r="A33" s="33" t="s">
        <v>111</v>
      </c>
      <c r="B33" s="34" t="s">
        <v>112</v>
      </c>
    </row>
    <row r="34" spans="1:3" x14ac:dyDescent="0.25">
      <c r="A34" s="40" t="s">
        <v>69</v>
      </c>
      <c r="B34" s="49" t="s">
        <v>113</v>
      </c>
      <c r="C34" s="37"/>
    </row>
    <row r="35" spans="1:3" ht="45" x14ac:dyDescent="0.25">
      <c r="A35" s="40" t="s">
        <v>114</v>
      </c>
      <c r="B35" s="41" t="s">
        <v>115</v>
      </c>
    </row>
    <row r="36" spans="1:3" ht="45" x14ac:dyDescent="0.25">
      <c r="A36" s="40" t="s">
        <v>116</v>
      </c>
      <c r="B36" s="41" t="s">
        <v>117</v>
      </c>
      <c r="C36" s="36"/>
    </row>
    <row r="37" spans="1:3" ht="60" x14ac:dyDescent="0.25">
      <c r="A37" s="40" t="s">
        <v>118</v>
      </c>
      <c r="B37" s="41" t="s">
        <v>119</v>
      </c>
      <c r="C37" s="35"/>
    </row>
    <row r="38" spans="1:3" ht="60.75" thickBot="1" x14ac:dyDescent="0.3">
      <c r="A38" s="50" t="s">
        <v>120</v>
      </c>
      <c r="B38" s="51" t="s">
        <v>121</v>
      </c>
    </row>
  </sheetData>
  <mergeCells count="6">
    <mergeCell ref="A2:J2"/>
    <mergeCell ref="A9:J10"/>
    <mergeCell ref="D24:G24"/>
    <mergeCell ref="D26:L26"/>
    <mergeCell ref="D27:E29"/>
    <mergeCell ref="F27:L29"/>
  </mergeCells>
  <conditionalFormatting sqref="B7">
    <cfRule type="cellIs" dxfId="1" priority="2" operator="equal">
      <formula>37316</formula>
    </cfRule>
  </conditionalFormatting>
  <conditionalFormatting sqref="J24">
    <cfRule type="cellIs" dxfId="0" priority="1" operator="equal">
      <formula>37316</formula>
    </cfRule>
  </conditionalFormatting>
  <dataValidations count="1">
    <dataValidation type="list" allowBlank="1" showInputMessage="1" showErrorMessage="1" sqref="A13:A21" xr:uid="{C698E7D4-4D07-44D9-BC4B-570B2587DAF8}">
      <formula1>$A$1:$M$1</formula1>
    </dataValidation>
  </dataValidations>
  <pageMargins left="0.7" right="0.7" top="0.75" bottom="0.75" header="0.3" footer="0.3"/>
  <pageSetup paperSize="9" orientation="portrait" horizontalDpi="4294967293"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632BC6998B39A4C98F80DE1341386D5" ma:contentTypeVersion="18" ma:contentTypeDescription="Create a new document." ma:contentTypeScope="" ma:versionID="356d4cb06257ef3204417c59052b3037">
  <xsd:schema xmlns:xsd="http://www.w3.org/2001/XMLSchema" xmlns:xs="http://www.w3.org/2001/XMLSchema" xmlns:p="http://schemas.microsoft.com/office/2006/metadata/properties" xmlns:ns2="099f3f64-142f-4cc0-ae09-f793cb544f6a" xmlns:ns3="6c1311b1-b96b-4f5b-830e-1fc5337b6a3d" targetNamespace="http://schemas.microsoft.com/office/2006/metadata/properties" ma:root="true" ma:fieldsID="6a6c4fa83570dc1e9113c54a61d6924c" ns2:_="" ns3:_="">
    <xsd:import namespace="099f3f64-142f-4cc0-ae09-f793cb544f6a"/>
    <xsd:import namespace="6c1311b1-b96b-4f5b-830e-1fc5337b6a3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LengthInSeconds" minOccurs="0"/>
                <xsd:element ref="ns3:MediaServiceLocation" minOccurs="0"/>
                <xsd:element ref="ns3:_Flow_SignoffStatu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9f3f64-142f-4cc0-ae09-f793cb544f6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a6243f07-27ce-4acf-81bf-77f614c8b6ce}" ma:internalName="TaxCatchAll" ma:showField="CatchAllData" ma:web="099f3f64-142f-4cc0-ae09-f793cb544f6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c1311b1-b96b-4f5b-830e-1fc5337b6a3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b163b37-248a-4bdb-8038-6e8df1cc47ab"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ternalName="MediaServiceLocation" ma:readOnly="true">
      <xsd:simpleType>
        <xsd:restriction base="dms:Text"/>
      </xsd:simpleType>
    </xsd:element>
    <xsd:element name="_Flow_SignoffStatus" ma:index="23" nillable="true" ma:displayName="Sign-off status" ma:internalName="Sign_x002d_off_x0020_status">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c1311b1-b96b-4f5b-830e-1fc5337b6a3d">
      <Terms xmlns="http://schemas.microsoft.com/office/infopath/2007/PartnerControls"/>
    </lcf76f155ced4ddcb4097134ff3c332f>
    <TaxCatchAll xmlns="099f3f64-142f-4cc0-ae09-f793cb544f6a" xsi:nil="true"/>
    <_Flow_SignoffStatus xmlns="6c1311b1-b96b-4f5b-830e-1fc5337b6a3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5231A34-21B1-4D6A-865B-623A56F499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9f3f64-142f-4cc0-ae09-f793cb544f6a"/>
    <ds:schemaRef ds:uri="6c1311b1-b96b-4f5b-830e-1fc5337b6a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90F6B0-BFA6-48EB-A1E6-2C70A692A9AF}">
  <ds:schemaRefs>
    <ds:schemaRef ds:uri="http://schemas.microsoft.com/office/2006/metadata/properties"/>
    <ds:schemaRef ds:uri="http://schemas.microsoft.com/office/infopath/2007/PartnerControls"/>
    <ds:schemaRef ds:uri="6c1311b1-b96b-4f5b-830e-1fc5337b6a3d"/>
    <ds:schemaRef ds:uri="099f3f64-142f-4cc0-ae09-f793cb544f6a"/>
  </ds:schemaRefs>
</ds:datastoreItem>
</file>

<file path=customXml/itemProps3.xml><?xml version="1.0" encoding="utf-8"?>
<ds:datastoreItem xmlns:ds="http://schemas.openxmlformats.org/officeDocument/2006/customXml" ds:itemID="{D987F5C7-8C0C-4570-BEE9-8C26BC0B41A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Career Interuption Calculator</vt:lpstr>
      <vt:lpstr>RIG Cells explanation</vt:lpstr>
      <vt:lpstr>Help Sheet</vt:lpstr>
    </vt:vector>
  </TitlesOfParts>
  <Manager/>
  <Company>The University of Melbourne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Leah Mount</dc:creator>
  <cp:keywords/>
  <dc:description/>
  <cp:lastModifiedBy>Tamica Grant</cp:lastModifiedBy>
  <cp:revision/>
  <dcterms:created xsi:type="dcterms:W3CDTF">2016-10-26T00:44:27Z</dcterms:created>
  <dcterms:modified xsi:type="dcterms:W3CDTF">2026-06-10T00:09:16Z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0x0101002632BC6998B39A4C98F80DE1341386D5</vt:lpwstr>
  </property>
  <property fmtid="{D5CDD505-2E9C-101B-9397-08002B2CF9AE}" pid="3" name="MediaServiceImageTags">
    <vt:lpwstr/>
  </property>
</Properties>
</file>